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definedNames>
    <definedName name="_xlnm.Print_Area" localSheetId="0">'Раскрытие информации (2)'!$A$1:$S$44</definedName>
  </definedNames>
  <calcPr calcId="144525"/>
</workbook>
</file>

<file path=xl/calcChain.xml><?xml version="1.0" encoding="utf-8"?>
<calcChain xmlns="http://schemas.openxmlformats.org/spreadsheetml/2006/main">
  <c r="C38" i="1" l="1"/>
  <c r="C36" i="1"/>
  <c r="C29" i="1"/>
  <c r="C28" i="1"/>
  <c r="C26" i="1"/>
  <c r="C24" i="1"/>
  <c r="C21" i="1"/>
  <c r="C18" i="1"/>
  <c r="C15" i="1"/>
  <c r="C10" i="1"/>
  <c r="C8" i="1"/>
  <c r="O43" i="1"/>
  <c r="N43" i="1"/>
  <c r="M43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S43" i="1"/>
  <c r="R43" i="1"/>
  <c r="Q43" i="1"/>
  <c r="P43" i="1"/>
  <c r="L43" i="1"/>
  <c r="K43" i="1"/>
  <c r="J43" i="1"/>
  <c r="I43" i="1"/>
  <c r="H43" i="1"/>
  <c r="G43" i="1"/>
  <c r="C9" i="1" l="1"/>
  <c r="C13" i="1"/>
  <c r="C16" i="1"/>
  <c r="C19" i="1"/>
  <c r="C23" i="1"/>
  <c r="C25" i="1"/>
  <c r="C27" i="1"/>
  <c r="C31" i="1"/>
  <c r="C37" i="1"/>
  <c r="C39" i="1"/>
  <c r="E43" i="1"/>
  <c r="C12" i="1"/>
  <c r="D43" i="1"/>
  <c r="F43" i="1"/>
  <c r="C17" i="1"/>
  <c r="C33" i="1"/>
  <c r="C35" i="1"/>
  <c r="C6" i="1"/>
  <c r="C11" i="1"/>
  <c r="C14" i="1"/>
  <c r="C20" i="1"/>
  <c r="C22" i="1"/>
  <c r="C30" i="1"/>
  <c r="C32" i="1"/>
  <c r="C34" i="1"/>
  <c r="C40" i="1"/>
  <c r="C41" i="1"/>
  <c r="C42" i="1"/>
  <c r="C43" i="1" l="1"/>
</calcChain>
</file>

<file path=xl/comments1.xml><?xml version="1.0" encoding="utf-8"?>
<comments xmlns="http://schemas.openxmlformats.org/spreadsheetml/2006/main">
  <authors>
    <author>Владимирова</author>
  </authors>
  <commentLis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показываем только объем по потребителям подключ к сетям УЭМЗ</t>
        </r>
      </text>
    </comment>
    <comment ref="H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ранее бало СП УЭМЗ, т.к. ушли на ОПТ этот объем не показываем</t>
        </r>
      </text>
    </comment>
  </commentList>
</comments>
</file>

<file path=xl/sharedStrings.xml><?xml version="1.0" encoding="utf-8"?>
<sst xmlns="http://schemas.openxmlformats.org/spreadsheetml/2006/main" count="63" uniqueCount="50">
  <si>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</si>
  <si>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</si>
  <si>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</si>
  <si>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</si>
  <si>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</si>
  <si>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</si>
  <si>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</si>
  <si>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</si>
  <si>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</si>
  <si>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</si>
  <si>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</si>
  <si>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</si>
  <si>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</si>
  <si>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</si>
  <si>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</si>
  <si>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</si>
  <si>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</si>
  <si>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</si>
  <si>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</si>
  <si>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</si>
  <si>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</si>
  <si>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</si>
  <si>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</si>
  <si>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</si>
  <si>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</si>
  <si>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</si>
  <si>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</si>
  <si>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</si>
  <si>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</si>
  <si>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</si>
  <si>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</si>
  <si>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</si>
  <si>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</si>
  <si>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</si>
  <si>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</si>
  <si>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</si>
  <si>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</si>
  <si>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</si>
  <si>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</si>
  <si>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</si>
  <si>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</si>
  <si>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</si>
  <si>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</si>
  <si>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"Монолит-Строй"</t>
  </si>
  <si>
    <t>ООО "Концерн "Уральский текстиль"</t>
  </si>
  <si>
    <t>ОАО "ССП "Уралсибгидромеханизация"</t>
  </si>
  <si>
    <t>ФГУП "Строительное управление Уральского военного округа"</t>
  </si>
  <si>
    <t>ЗАО "Уральские электрические сети"</t>
  </si>
  <si>
    <t>ООО УК "Омега"</t>
  </si>
  <si>
    <t>Октябрь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</si>
</sst>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tabSelected="1" zoomScale="68" zoomScaleNormal="68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S3" sqref="S3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42</v>
      </c>
      <c r="R2" s="4"/>
      <c r="S2" s="5" t="s">
        <v>49</v>
      </c>
    </row>
    <row r="4" spans="1:19" s="6" customFormat="1" ht="22.5" customHeight="1">
      <c r="A4" s="32" t="s">
        <v>0</v>
      </c>
      <c r="B4" s="32" t="s">
        <v>1</v>
      </c>
      <c r="C4" s="34" t="s">
        <v>2</v>
      </c>
      <c r="D4" s="31" t="s">
        <v>3</v>
      </c>
      <c r="E4" s="31"/>
      <c r="F4" s="31"/>
      <c r="G4" s="31"/>
      <c r="H4" s="31" t="s">
        <v>4</v>
      </c>
      <c r="I4" s="31"/>
      <c r="J4" s="31"/>
      <c r="K4" s="31"/>
      <c r="L4" s="31" t="s">
        <v>5</v>
      </c>
      <c r="M4" s="31"/>
      <c r="N4" s="31"/>
      <c r="O4" s="31"/>
      <c r="P4" s="31" t="s">
        <v>6</v>
      </c>
      <c r="Q4" s="31"/>
      <c r="R4" s="31"/>
      <c r="S4" s="31"/>
    </row>
    <row r="5" spans="1:19" s="8" customFormat="1" ht="27.75" customHeight="1">
      <c r="A5" s="33"/>
      <c r="B5" s="33"/>
      <c r="C5" s="35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474111.27197699994</v>
      </c>
      <c r="D6" s="12">
        <v>161446.46100000001</v>
      </c>
      <c r="E6" s="12">
        <v>12350.276999999995</v>
      </c>
      <c r="F6" s="12">
        <v>139261.04836699995</v>
      </c>
      <c r="G6" s="12">
        <v>161053.48560999997</v>
      </c>
      <c r="H6" s="12">
        <v>87234.864000000001</v>
      </c>
      <c r="I6" s="12">
        <v>12311.948999999995</v>
      </c>
      <c r="J6" s="12">
        <v>109127.21736699995</v>
      </c>
      <c r="K6" s="12">
        <v>49205.362610000011</v>
      </c>
      <c r="L6" s="14">
        <v>72612.150999999998</v>
      </c>
      <c r="M6" s="15">
        <v>0</v>
      </c>
      <c r="N6" s="15">
        <v>0</v>
      </c>
      <c r="O6" s="15">
        <v>0</v>
      </c>
      <c r="P6" s="12">
        <v>1599.4460000000001</v>
      </c>
      <c r="Q6" s="12">
        <v>38.328000000000003</v>
      </c>
      <c r="R6" s="12">
        <v>30133.831000000006</v>
      </c>
      <c r="S6" s="12">
        <v>111848.12299999995</v>
      </c>
    </row>
    <row r="7" spans="1:19" s="8" customFormat="1" ht="25.5" customHeight="1">
      <c r="A7" s="9">
        <f>A6+1</f>
        <v>2</v>
      </c>
      <c r="B7" s="10" t="s">
        <v>41</v>
      </c>
      <c r="C7" s="11">
        <f t="shared" ref="C7:C37" si="0">SUM(D7:G7)</f>
        <v>842.48800000000006</v>
      </c>
      <c r="D7" s="13">
        <v>0</v>
      </c>
      <c r="E7" s="12">
        <v>595.82100000000003</v>
      </c>
      <c r="F7" s="12">
        <v>181.21600000000001</v>
      </c>
      <c r="G7" s="12">
        <v>65.451000000000008</v>
      </c>
      <c r="H7" s="15">
        <v>0</v>
      </c>
      <c r="I7" s="14">
        <v>586.79600000000005</v>
      </c>
      <c r="J7" s="14">
        <v>145.31399999999999</v>
      </c>
      <c r="K7" s="14">
        <v>19.31900000000001</v>
      </c>
      <c r="L7" s="15">
        <v>0</v>
      </c>
      <c r="M7" s="14">
        <v>4.5049999999999999</v>
      </c>
      <c r="N7" s="15">
        <v>0</v>
      </c>
      <c r="O7" s="15">
        <v>0</v>
      </c>
      <c r="P7" s="15">
        <v>0</v>
      </c>
      <c r="Q7" s="14">
        <v>4.5199999999999996</v>
      </c>
      <c r="R7" s="14">
        <v>35.902000000000008</v>
      </c>
      <c r="S7" s="14">
        <v>46.131999999999998</v>
      </c>
    </row>
    <row r="8" spans="1:19" s="8" customFormat="1" ht="25.5" customHeight="1">
      <c r="A8" s="9">
        <f t="shared" ref="A8:A40" si="1">A7+1</f>
        <v>3</v>
      </c>
      <c r="B8" s="10" t="s">
        <v>12</v>
      </c>
      <c r="C8" s="11">
        <f t="shared" si="0"/>
        <v>6055.7340000000004</v>
      </c>
      <c r="D8" s="12">
        <v>5251.4219999999996</v>
      </c>
      <c r="E8" s="13">
        <v>0</v>
      </c>
      <c r="F8" s="12">
        <v>756.96600000000001</v>
      </c>
      <c r="G8" s="12">
        <v>47.346000000000004</v>
      </c>
      <c r="H8" s="14">
        <v>5219.991</v>
      </c>
      <c r="I8" s="15">
        <v>0</v>
      </c>
      <c r="J8" s="14">
        <v>755.88800000000003</v>
      </c>
      <c r="K8" s="14">
        <v>47.346000000000004</v>
      </c>
      <c r="L8" s="14">
        <v>31.431000000000001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1.0780000000000001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13</v>
      </c>
      <c r="C9" s="11">
        <f t="shared" si="0"/>
        <v>1739.2479999999996</v>
      </c>
      <c r="D9" s="13">
        <v>0</v>
      </c>
      <c r="E9" s="13">
        <v>0</v>
      </c>
      <c r="F9" s="12">
        <v>1101.1289999999999</v>
      </c>
      <c r="G9" s="12">
        <v>638.1189999999998</v>
      </c>
      <c r="H9" s="15">
        <v>0</v>
      </c>
      <c r="I9" s="15">
        <v>0</v>
      </c>
      <c r="J9" s="14">
        <v>812.97099999999978</v>
      </c>
      <c r="K9" s="14">
        <v>150.71899999999982</v>
      </c>
      <c r="L9" s="15">
        <v>0</v>
      </c>
      <c r="M9" s="15">
        <v>0</v>
      </c>
      <c r="N9" s="14">
        <v>62.186999999999998</v>
      </c>
      <c r="O9" s="15">
        <v>0</v>
      </c>
      <c r="P9" s="15">
        <v>0</v>
      </c>
      <c r="Q9" s="15">
        <v>0</v>
      </c>
      <c r="R9" s="14">
        <v>225.971</v>
      </c>
      <c r="S9" s="14">
        <v>487.4</v>
      </c>
    </row>
    <row r="10" spans="1:19" s="8" customFormat="1" ht="25.5" customHeight="1">
      <c r="A10" s="9">
        <f t="shared" si="1"/>
        <v>5</v>
      </c>
      <c r="B10" s="10" t="s">
        <v>14</v>
      </c>
      <c r="C10" s="11">
        <f t="shared" si="0"/>
        <v>3968.1669999999999</v>
      </c>
      <c r="D10" s="12">
        <v>2064.59</v>
      </c>
      <c r="E10" s="13">
        <v>0</v>
      </c>
      <c r="F10" s="12">
        <v>1136.3670000000002</v>
      </c>
      <c r="G10" s="12">
        <v>767.20999999999958</v>
      </c>
      <c r="H10" s="14">
        <v>1854.6289999999999</v>
      </c>
      <c r="I10" s="15">
        <v>0</v>
      </c>
      <c r="J10" s="14">
        <v>1068.8830000000003</v>
      </c>
      <c r="K10" s="14">
        <v>384.12899999999928</v>
      </c>
      <c r="L10" s="14">
        <v>209.96100000000001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67.483999999999995</v>
      </c>
      <c r="S10" s="14">
        <v>383.0810000000003</v>
      </c>
    </row>
    <row r="11" spans="1:19" s="8" customFormat="1" ht="25.5" customHeight="1">
      <c r="A11" s="9">
        <f t="shared" si="1"/>
        <v>6</v>
      </c>
      <c r="B11" s="10" t="s">
        <v>15</v>
      </c>
      <c r="C11" s="11">
        <f t="shared" si="0"/>
        <v>1464.33</v>
      </c>
      <c r="D11" s="12">
        <v>286.08100000000002</v>
      </c>
      <c r="E11" s="13">
        <v>0</v>
      </c>
      <c r="F11" s="12">
        <v>234.58099999999996</v>
      </c>
      <c r="G11" s="12">
        <v>943.66799999999978</v>
      </c>
      <c r="H11" s="14">
        <v>52.98</v>
      </c>
      <c r="I11" s="15">
        <v>0</v>
      </c>
      <c r="J11" s="14">
        <v>204.58099999999996</v>
      </c>
      <c r="K11" s="14">
        <v>171.24499999999989</v>
      </c>
      <c r="L11" s="14">
        <v>233.101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30</v>
      </c>
      <c r="S11" s="14">
        <v>772.42299999999989</v>
      </c>
    </row>
    <row r="12" spans="1:19" s="8" customFormat="1" ht="25.5" customHeight="1">
      <c r="A12" s="9">
        <f t="shared" si="1"/>
        <v>7</v>
      </c>
      <c r="B12" s="16" t="s">
        <v>16</v>
      </c>
      <c r="C12" s="11">
        <f t="shared" si="0"/>
        <v>740.23900000000003</v>
      </c>
      <c r="D12" s="13">
        <v>0</v>
      </c>
      <c r="E12" s="13">
        <v>0</v>
      </c>
      <c r="F12" s="12">
        <v>664.529</v>
      </c>
      <c r="G12" s="12">
        <v>75.710000000000008</v>
      </c>
      <c r="H12" s="15">
        <v>0</v>
      </c>
      <c r="I12" s="15">
        <v>0</v>
      </c>
      <c r="J12" s="14">
        <v>664.529</v>
      </c>
      <c r="K12" s="14">
        <v>55.15100000000001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20.559000000000001</v>
      </c>
    </row>
    <row r="13" spans="1:19" s="8" customFormat="1" ht="25.5" customHeight="1">
      <c r="A13" s="9">
        <f t="shared" si="1"/>
        <v>8</v>
      </c>
      <c r="B13" s="16" t="s">
        <v>17</v>
      </c>
      <c r="C13" s="11">
        <f t="shared" si="0"/>
        <v>630.62400000000002</v>
      </c>
      <c r="D13" s="12">
        <v>329.08800000000002</v>
      </c>
      <c r="E13" s="13">
        <v>0</v>
      </c>
      <c r="F13" s="12">
        <v>301.53599999999994</v>
      </c>
      <c r="G13" s="13">
        <v>0</v>
      </c>
      <c r="H13" s="14">
        <v>311.029</v>
      </c>
      <c r="I13" s="15">
        <v>0</v>
      </c>
      <c r="J13" s="14">
        <v>301.53599999999994</v>
      </c>
      <c r="K13" s="15">
        <v>0</v>
      </c>
      <c r="L13" s="14">
        <v>18.059000000000001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s="8" customFormat="1" ht="25.5" customHeight="1">
      <c r="A14" s="9">
        <f t="shared" si="1"/>
        <v>9</v>
      </c>
      <c r="B14" s="16" t="s">
        <v>18</v>
      </c>
      <c r="C14" s="11">
        <f t="shared" si="0"/>
        <v>1784.9570000000001</v>
      </c>
      <c r="D14" s="12">
        <v>1531.22</v>
      </c>
      <c r="E14" s="13">
        <v>0</v>
      </c>
      <c r="F14" s="12">
        <v>102.14999999999999</v>
      </c>
      <c r="G14" s="12">
        <v>151.58699999999999</v>
      </c>
      <c r="H14" s="14">
        <v>1474.1870000000001</v>
      </c>
      <c r="I14" s="15">
        <v>0</v>
      </c>
      <c r="J14" s="14">
        <v>102.14999999999999</v>
      </c>
      <c r="K14" s="14">
        <v>91.61999999999999</v>
      </c>
      <c r="L14" s="14">
        <v>57.033000000000001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4">
        <v>59.966999999999999</v>
      </c>
    </row>
    <row r="15" spans="1:19" s="8" customFormat="1" ht="25.5" customHeight="1">
      <c r="A15" s="9">
        <f t="shared" si="1"/>
        <v>10</v>
      </c>
      <c r="B15" s="10" t="s">
        <v>19</v>
      </c>
      <c r="C15" s="11">
        <f t="shared" si="0"/>
        <v>371.27700000000004</v>
      </c>
      <c r="D15" s="12">
        <v>86.498000000000005</v>
      </c>
      <c r="E15" s="13">
        <v>0</v>
      </c>
      <c r="F15" s="12">
        <v>201.27500000000001</v>
      </c>
      <c r="G15" s="12">
        <v>83.504000000000005</v>
      </c>
      <c r="H15" s="14">
        <v>80.786000000000001</v>
      </c>
      <c r="I15" s="15">
        <v>0</v>
      </c>
      <c r="J15" s="14">
        <v>177.435</v>
      </c>
      <c r="K15" s="14">
        <v>34.244000000000007</v>
      </c>
      <c r="L15" s="14">
        <v>5.7119999999999997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23.84</v>
      </c>
      <c r="S15" s="14">
        <v>49.26</v>
      </c>
    </row>
    <row r="16" spans="1:19" s="8" customFormat="1" ht="25.5" customHeight="1">
      <c r="A16" s="9">
        <f t="shared" si="1"/>
        <v>11</v>
      </c>
      <c r="B16" s="16" t="s">
        <v>20</v>
      </c>
      <c r="C16" s="11">
        <f t="shared" si="0"/>
        <v>108.13699999999997</v>
      </c>
      <c r="D16" s="13">
        <v>0</v>
      </c>
      <c r="E16" s="13">
        <v>0</v>
      </c>
      <c r="F16" s="12">
        <v>93.251999999999981</v>
      </c>
      <c r="G16" s="12">
        <v>14.884999999999998</v>
      </c>
      <c r="H16" s="15">
        <v>0</v>
      </c>
      <c r="I16" s="15">
        <v>0</v>
      </c>
      <c r="J16" s="14">
        <v>92.859999999999985</v>
      </c>
      <c r="K16" s="14">
        <v>14.884999999999998</v>
      </c>
      <c r="L16" s="15">
        <v>0</v>
      </c>
      <c r="M16" s="15">
        <v>0</v>
      </c>
      <c r="N16" s="14">
        <v>0.39200000000000002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s="8" customFormat="1" ht="25.5" customHeight="1">
      <c r="A17" s="9">
        <f t="shared" si="1"/>
        <v>12</v>
      </c>
      <c r="B17" s="10" t="s">
        <v>44</v>
      </c>
      <c r="C17" s="11">
        <f t="shared" si="0"/>
        <v>2256.8710000000001</v>
      </c>
      <c r="D17" s="12">
        <v>1631.183</v>
      </c>
      <c r="E17" s="13">
        <v>0</v>
      </c>
      <c r="F17" s="12">
        <v>620.60699999999997</v>
      </c>
      <c r="G17" s="12">
        <v>5.0810000000000004</v>
      </c>
      <c r="H17" s="14">
        <v>1576.059</v>
      </c>
      <c r="I17" s="15">
        <v>0</v>
      </c>
      <c r="J17" s="14">
        <v>620.60699999999997</v>
      </c>
      <c r="K17" s="14">
        <v>0</v>
      </c>
      <c r="L17" s="15">
        <v>55.124000000000002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26">
        <v>0</v>
      </c>
      <c r="S17" s="14">
        <v>5.0810000000000004</v>
      </c>
    </row>
    <row r="18" spans="1:19" s="8" customFormat="1" ht="25.5" customHeight="1">
      <c r="A18" s="9">
        <f t="shared" si="1"/>
        <v>13</v>
      </c>
      <c r="B18" s="10" t="s">
        <v>21</v>
      </c>
      <c r="C18" s="11">
        <f t="shared" si="0"/>
        <v>2907.154</v>
      </c>
      <c r="D18" s="13">
        <v>2018.57</v>
      </c>
      <c r="E18" s="12">
        <v>351.85</v>
      </c>
      <c r="F18" s="12">
        <v>521.32099999999991</v>
      </c>
      <c r="G18" s="12">
        <v>15.413</v>
      </c>
      <c r="H18" s="15">
        <v>2018.57</v>
      </c>
      <c r="I18" s="14">
        <v>321.899</v>
      </c>
      <c r="J18" s="14">
        <v>521.32099999999991</v>
      </c>
      <c r="K18" s="14">
        <v>12.564</v>
      </c>
      <c r="L18" s="15">
        <v>0</v>
      </c>
      <c r="M18" s="14">
        <v>29.951000000000001</v>
      </c>
      <c r="N18" s="15">
        <v>0</v>
      </c>
      <c r="O18" s="15">
        <v>0</v>
      </c>
      <c r="P18" s="15">
        <v>0</v>
      </c>
      <c r="Q18" s="15">
        <v>0</v>
      </c>
      <c r="R18" s="26">
        <v>0</v>
      </c>
      <c r="S18" s="14">
        <v>2.8490000000000002</v>
      </c>
    </row>
    <row r="19" spans="1:19" s="8" customFormat="1" ht="25.5" customHeight="1">
      <c r="A19" s="9">
        <f t="shared" si="1"/>
        <v>14</v>
      </c>
      <c r="B19" s="16" t="s">
        <v>22</v>
      </c>
      <c r="C19" s="11">
        <f>SUM(D19:G19)</f>
        <v>9433.2279999999992</v>
      </c>
      <c r="D19" s="12">
        <v>955.78499999999997</v>
      </c>
      <c r="E19" s="12">
        <v>620.55600000000004</v>
      </c>
      <c r="F19" s="12">
        <v>2513.2249999999999</v>
      </c>
      <c r="G19" s="12">
        <v>5343.6620000000003</v>
      </c>
      <c r="H19" s="15">
        <v>0</v>
      </c>
      <c r="I19" s="14">
        <v>620.55600000000004</v>
      </c>
      <c r="J19" s="14">
        <v>2513.2249999999999</v>
      </c>
      <c r="K19" s="14">
        <v>2563.9059999999999</v>
      </c>
      <c r="L19" s="14">
        <v>955.78499999999997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>
        <v>0</v>
      </c>
      <c r="S19" s="14">
        <v>2779.7560000000003</v>
      </c>
    </row>
    <row r="20" spans="1:19" s="8" customFormat="1" ht="25.5" customHeight="1">
      <c r="A20" s="9">
        <f t="shared" si="1"/>
        <v>15</v>
      </c>
      <c r="B20" s="16" t="s">
        <v>23</v>
      </c>
      <c r="C20" s="11">
        <f t="shared" si="0"/>
        <v>6695.2489999999971</v>
      </c>
      <c r="D20" s="12">
        <v>496.68599999999998</v>
      </c>
      <c r="E20" s="13">
        <v>0</v>
      </c>
      <c r="F20" s="12">
        <v>2529.5920000000001</v>
      </c>
      <c r="G20" s="12">
        <v>3668.9709999999968</v>
      </c>
      <c r="H20" s="15">
        <v>0</v>
      </c>
      <c r="I20" s="15">
        <v>0</v>
      </c>
      <c r="J20" s="14">
        <v>2529.5920000000001</v>
      </c>
      <c r="K20" s="14">
        <v>637.10299999999734</v>
      </c>
      <c r="L20" s="14">
        <v>496.68599999999998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26">
        <v>0</v>
      </c>
      <c r="S20" s="14">
        <v>3031.8679999999995</v>
      </c>
    </row>
    <row r="21" spans="1:19" s="8" customFormat="1" ht="25.5" customHeight="1">
      <c r="A21" s="9">
        <f t="shared" si="1"/>
        <v>16</v>
      </c>
      <c r="B21" s="16" t="s">
        <v>24</v>
      </c>
      <c r="C21" s="11">
        <f t="shared" si="0"/>
        <v>488.86700000000002</v>
      </c>
      <c r="D21" s="12">
        <v>373.31799999999998</v>
      </c>
      <c r="E21" s="13">
        <v>0</v>
      </c>
      <c r="F21" s="12">
        <v>115.54900000000002</v>
      </c>
      <c r="G21" s="13">
        <v>0</v>
      </c>
      <c r="H21" s="14">
        <v>370.85399999999998</v>
      </c>
      <c r="I21" s="15">
        <v>0</v>
      </c>
      <c r="J21" s="14">
        <v>115.54900000000002</v>
      </c>
      <c r="K21" s="15">
        <v>0</v>
      </c>
      <c r="L21" s="14">
        <v>2.464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26">
        <v>0</v>
      </c>
      <c r="S21" s="15">
        <v>0</v>
      </c>
    </row>
    <row r="22" spans="1:19" s="8" customFormat="1" ht="25.5" customHeight="1">
      <c r="A22" s="9">
        <f t="shared" si="1"/>
        <v>17</v>
      </c>
      <c r="B22" s="16" t="s">
        <v>25</v>
      </c>
      <c r="C22" s="11">
        <f t="shared" si="0"/>
        <v>725.46600000000001</v>
      </c>
      <c r="D22" s="12">
        <v>501.21800000000002</v>
      </c>
      <c r="E22" s="13">
        <v>0</v>
      </c>
      <c r="F22" s="13">
        <v>218.75800000000001</v>
      </c>
      <c r="G22" s="12">
        <v>5.49</v>
      </c>
      <c r="H22" s="14">
        <v>183.96800000000002</v>
      </c>
      <c r="I22" s="15">
        <v>0</v>
      </c>
      <c r="J22" s="15">
        <v>218.75800000000001</v>
      </c>
      <c r="K22" s="14">
        <v>5.49</v>
      </c>
      <c r="L22" s="14">
        <v>317.25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26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26</v>
      </c>
      <c r="C23" s="27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26">
        <v>0</v>
      </c>
      <c r="S23" s="15">
        <v>0</v>
      </c>
    </row>
    <row r="24" spans="1:19" s="8" customFormat="1" ht="25.5" customHeight="1">
      <c r="A24" s="9">
        <f t="shared" si="1"/>
        <v>19</v>
      </c>
      <c r="B24" s="16" t="s">
        <v>27</v>
      </c>
      <c r="C24" s="11">
        <f t="shared" si="0"/>
        <v>279.661</v>
      </c>
      <c r="D24" s="12">
        <v>36.118000000000002</v>
      </c>
      <c r="E24" s="13">
        <v>0</v>
      </c>
      <c r="F24" s="13">
        <v>243.54300000000001</v>
      </c>
      <c r="G24" s="13">
        <v>0</v>
      </c>
      <c r="H24" s="14">
        <v>36.118000000000002</v>
      </c>
      <c r="I24" s="15">
        <v>0</v>
      </c>
      <c r="J24" s="15">
        <v>243.54300000000001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s="8" customFormat="1" ht="25.5" customHeight="1">
      <c r="A25" s="9">
        <f t="shared" si="1"/>
        <v>20</v>
      </c>
      <c r="B25" s="16" t="s">
        <v>28</v>
      </c>
      <c r="C25" s="11">
        <f t="shared" si="0"/>
        <v>812.80799999999999</v>
      </c>
      <c r="D25" s="13">
        <v>0</v>
      </c>
      <c r="E25" s="12">
        <v>11.714</v>
      </c>
      <c r="F25" s="12">
        <v>374.82</v>
      </c>
      <c r="G25" s="12">
        <v>426.274</v>
      </c>
      <c r="H25" s="15">
        <v>0</v>
      </c>
      <c r="I25" s="15">
        <v>0</v>
      </c>
      <c r="J25" s="14">
        <v>146.84199999999998</v>
      </c>
      <c r="K25" s="14">
        <v>147.70299999999997</v>
      </c>
      <c r="L25" s="15">
        <v>0</v>
      </c>
      <c r="M25" s="14">
        <v>11.714</v>
      </c>
      <c r="N25" s="15">
        <v>0</v>
      </c>
      <c r="O25" s="15">
        <v>0</v>
      </c>
      <c r="P25" s="15">
        <v>0</v>
      </c>
      <c r="Q25" s="15">
        <v>0</v>
      </c>
      <c r="R25" s="14">
        <v>227.97800000000001</v>
      </c>
      <c r="S25" s="14">
        <v>278.57100000000003</v>
      </c>
    </row>
    <row r="26" spans="1:19" s="8" customFormat="1" ht="25.5" customHeight="1">
      <c r="A26" s="9">
        <f t="shared" si="1"/>
        <v>21</v>
      </c>
      <c r="B26" s="16" t="s">
        <v>29</v>
      </c>
      <c r="C26" s="11">
        <f t="shared" si="0"/>
        <v>681.928</v>
      </c>
      <c r="D26" s="12">
        <v>394.60899999999998</v>
      </c>
      <c r="E26" s="13">
        <v>0</v>
      </c>
      <c r="F26" s="12">
        <v>236.66</v>
      </c>
      <c r="G26" s="12">
        <v>50.659000000000006</v>
      </c>
      <c r="H26" s="14">
        <v>394.60899999999998</v>
      </c>
      <c r="I26" s="15">
        <v>0</v>
      </c>
      <c r="J26" s="14">
        <v>236.66</v>
      </c>
      <c r="K26" s="14">
        <v>50.659000000000006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 s="8" customFormat="1" ht="25.5" customHeight="1">
      <c r="A27" s="9">
        <f t="shared" si="1"/>
        <v>22</v>
      </c>
      <c r="B27" s="16" t="s">
        <v>30</v>
      </c>
      <c r="C27" s="11">
        <f t="shared" si="0"/>
        <v>1000.8339999999999</v>
      </c>
      <c r="D27" s="12">
        <v>562.67600000000004</v>
      </c>
      <c r="E27" s="12">
        <v>0</v>
      </c>
      <c r="F27" s="12">
        <v>389.12399999999997</v>
      </c>
      <c r="G27" s="12">
        <v>49.033999999999999</v>
      </c>
      <c r="H27" s="14">
        <v>562.67600000000004</v>
      </c>
      <c r="I27" s="14">
        <v>0</v>
      </c>
      <c r="J27" s="14">
        <v>328.95799999999997</v>
      </c>
      <c r="K27" s="14">
        <v>1.1469999999999985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4">
        <v>60.165999999999997</v>
      </c>
      <c r="S27" s="14">
        <v>47.887</v>
      </c>
    </row>
    <row r="28" spans="1:19" s="8" customFormat="1" ht="25.5" customHeight="1">
      <c r="A28" s="9">
        <f t="shared" si="1"/>
        <v>23</v>
      </c>
      <c r="B28" s="10" t="s">
        <v>31</v>
      </c>
      <c r="C28" s="11">
        <f>SUM(D28:G28)</f>
        <v>1018.7339999999999</v>
      </c>
      <c r="D28" s="12">
        <v>1018.492</v>
      </c>
      <c r="E28" s="13">
        <v>0</v>
      </c>
      <c r="F28" s="13">
        <v>0</v>
      </c>
      <c r="G28" s="12">
        <v>0.24199999999999999</v>
      </c>
      <c r="H28" s="14">
        <v>1018.492</v>
      </c>
      <c r="I28" s="15">
        <v>0</v>
      </c>
      <c r="J28" s="15">
        <v>0</v>
      </c>
      <c r="K28" s="14">
        <v>0.24199999999999999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8" customFormat="1" ht="25.5" customHeight="1">
      <c r="A29" s="9">
        <f t="shared" si="1"/>
        <v>24</v>
      </c>
      <c r="B29" s="16" t="s">
        <v>45</v>
      </c>
      <c r="C29" s="28">
        <f t="shared" si="0"/>
        <v>92.649999999999991</v>
      </c>
      <c r="D29" s="9">
        <v>0</v>
      </c>
      <c r="E29" s="9">
        <v>0</v>
      </c>
      <c r="F29" s="9">
        <v>92.649999999999991</v>
      </c>
      <c r="G29" s="9">
        <v>0</v>
      </c>
      <c r="H29" s="9">
        <v>0</v>
      </c>
      <c r="I29" s="9">
        <v>0</v>
      </c>
      <c r="J29" s="9">
        <v>91.63</v>
      </c>
      <c r="K29" s="9">
        <v>0</v>
      </c>
      <c r="L29" s="9">
        <v>0</v>
      </c>
      <c r="M29" s="9">
        <v>0</v>
      </c>
      <c r="N29" s="9">
        <v>1.02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8" customFormat="1" ht="25.5" customHeight="1">
      <c r="A30" s="9">
        <f t="shared" si="1"/>
        <v>25</v>
      </c>
      <c r="B30" s="10" t="s">
        <v>32</v>
      </c>
      <c r="C30" s="11">
        <f t="shared" si="0"/>
        <v>246.99099999999996</v>
      </c>
      <c r="D30" s="12">
        <v>178.16099999999997</v>
      </c>
      <c r="E30" s="13">
        <v>0</v>
      </c>
      <c r="F30" s="12">
        <v>67.915000000000006</v>
      </c>
      <c r="G30" s="12">
        <v>0.91500000000000004</v>
      </c>
      <c r="H30" s="14">
        <v>178.16099999999997</v>
      </c>
      <c r="I30" s="15">
        <v>0</v>
      </c>
      <c r="J30" s="14">
        <v>59.475000000000009</v>
      </c>
      <c r="K30" s="14">
        <v>0.91500000000000004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4">
        <v>8.4400000000000013</v>
      </c>
      <c r="S30" s="15">
        <v>0</v>
      </c>
    </row>
    <row r="31" spans="1:19" s="8" customFormat="1" ht="25.5" customHeight="1">
      <c r="A31" s="9">
        <f t="shared" si="1"/>
        <v>26</v>
      </c>
      <c r="B31" s="16" t="s">
        <v>33</v>
      </c>
      <c r="C31" s="28">
        <f t="shared" si="0"/>
        <v>339.92500000000001</v>
      </c>
      <c r="D31" s="9">
        <v>96.057999999999993</v>
      </c>
      <c r="E31" s="9">
        <v>0</v>
      </c>
      <c r="F31" s="9">
        <v>151.74700000000001</v>
      </c>
      <c r="G31" s="9">
        <v>92.12</v>
      </c>
      <c r="H31" s="14">
        <v>79.915999999999997</v>
      </c>
      <c r="I31" s="9">
        <v>0</v>
      </c>
      <c r="J31" s="9">
        <v>151.74700000000001</v>
      </c>
      <c r="K31" s="14">
        <v>92.12</v>
      </c>
      <c r="L31" s="9">
        <v>16.141999999999999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8" customFormat="1" ht="25.5" customHeight="1">
      <c r="A32" s="9">
        <f t="shared" si="1"/>
        <v>27</v>
      </c>
      <c r="B32" s="16" t="s">
        <v>43</v>
      </c>
      <c r="C32" s="28">
        <f>SUM(D32:G32)</f>
        <v>331.71199999999999</v>
      </c>
      <c r="D32" s="9">
        <v>0</v>
      </c>
      <c r="E32" s="9">
        <v>0</v>
      </c>
      <c r="F32" s="9">
        <v>127.84399999999998</v>
      </c>
      <c r="G32" s="9">
        <v>203.86800000000002</v>
      </c>
      <c r="H32" s="9">
        <v>0</v>
      </c>
      <c r="I32" s="9">
        <v>0</v>
      </c>
      <c r="J32" s="9">
        <v>50.200999999999979</v>
      </c>
      <c r="K32" s="9">
        <v>5.6869999999999834</v>
      </c>
      <c r="L32" s="9">
        <v>0</v>
      </c>
      <c r="M32" s="9">
        <v>0</v>
      </c>
      <c r="N32" s="9">
        <v>18.128</v>
      </c>
      <c r="O32" s="9">
        <v>0</v>
      </c>
      <c r="P32" s="9">
        <v>0</v>
      </c>
      <c r="Q32" s="9">
        <v>0</v>
      </c>
      <c r="R32" s="9">
        <v>59.515000000000001</v>
      </c>
      <c r="S32" s="9">
        <v>198.18100000000004</v>
      </c>
    </row>
    <row r="33" spans="1:19" s="8" customFormat="1" ht="25.5" customHeight="1">
      <c r="A33" s="9">
        <f t="shared" si="1"/>
        <v>28</v>
      </c>
      <c r="B33" s="16" t="s">
        <v>34</v>
      </c>
      <c r="C33" s="28">
        <f t="shared" si="0"/>
        <v>552.96299999999997</v>
      </c>
      <c r="D33" s="9">
        <v>0</v>
      </c>
      <c r="E33" s="9">
        <v>0</v>
      </c>
      <c r="F33" s="9">
        <v>36.362000000000002</v>
      </c>
      <c r="G33" s="9">
        <v>516.601</v>
      </c>
      <c r="H33" s="9">
        <v>0</v>
      </c>
      <c r="I33" s="9">
        <v>0</v>
      </c>
      <c r="J33" s="9">
        <v>0</v>
      </c>
      <c r="K33" s="9">
        <v>183.82500000000005</v>
      </c>
      <c r="L33" s="9">
        <v>0</v>
      </c>
      <c r="M33" s="9">
        <v>0</v>
      </c>
      <c r="N33" s="29">
        <v>36.362000000000002</v>
      </c>
      <c r="O33" s="9">
        <v>0</v>
      </c>
      <c r="P33" s="9">
        <v>0</v>
      </c>
      <c r="Q33" s="9">
        <v>0</v>
      </c>
      <c r="R33" s="9">
        <v>0</v>
      </c>
      <c r="S33" s="9">
        <v>332.77599999999995</v>
      </c>
    </row>
    <row r="34" spans="1:19" s="8" customFormat="1" ht="25.5" customHeight="1">
      <c r="A34" s="9">
        <f t="shared" si="1"/>
        <v>29</v>
      </c>
      <c r="B34" s="16" t="s">
        <v>46</v>
      </c>
      <c r="C34" s="28">
        <f>SUM(D34:G34)</f>
        <v>1100.9690000000001</v>
      </c>
      <c r="D34" s="9">
        <v>0</v>
      </c>
      <c r="E34" s="9">
        <v>701.12100000000009</v>
      </c>
      <c r="F34" s="9">
        <v>194.86800000000002</v>
      </c>
      <c r="G34" s="9">
        <v>204.98</v>
      </c>
      <c r="H34" s="9">
        <v>0</v>
      </c>
      <c r="I34" s="9">
        <v>692.82300000000009</v>
      </c>
      <c r="J34" s="9">
        <v>194.86800000000002</v>
      </c>
      <c r="K34" s="9">
        <v>16.656999999999982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8.298</v>
      </c>
      <c r="R34" s="9">
        <v>0</v>
      </c>
      <c r="S34" s="9">
        <v>188.32300000000001</v>
      </c>
    </row>
    <row r="35" spans="1:19" s="8" customFormat="1" ht="25.5" customHeight="1">
      <c r="A35" s="9">
        <f t="shared" si="1"/>
        <v>30</v>
      </c>
      <c r="B35" s="16" t="s">
        <v>35</v>
      </c>
      <c r="C35" s="28">
        <f>SUM(D35:G35)</f>
        <v>996.13900000000001</v>
      </c>
      <c r="D35" s="9">
        <v>687.28199999999993</v>
      </c>
      <c r="E35" s="9">
        <v>0</v>
      </c>
      <c r="F35" s="9">
        <v>285.15700000000004</v>
      </c>
      <c r="G35" s="9">
        <v>23.700000000000003</v>
      </c>
      <c r="H35" s="9">
        <v>649.21299999999997</v>
      </c>
      <c r="I35" s="9">
        <v>0</v>
      </c>
      <c r="J35" s="9">
        <v>271.89600000000002</v>
      </c>
      <c r="K35" s="9">
        <v>23.700000000000003</v>
      </c>
      <c r="L35" s="9">
        <v>38.069000000000003</v>
      </c>
      <c r="M35" s="9">
        <v>0</v>
      </c>
      <c r="N35" s="26">
        <v>0</v>
      </c>
      <c r="O35" s="9">
        <v>0</v>
      </c>
      <c r="P35" s="9">
        <v>0</v>
      </c>
      <c r="Q35" s="9">
        <v>0</v>
      </c>
      <c r="R35" s="9">
        <v>13.260999999999999</v>
      </c>
      <c r="S35" s="9">
        <v>0</v>
      </c>
    </row>
    <row r="36" spans="1:19" s="8" customFormat="1" ht="25.5" customHeight="1">
      <c r="A36" s="9">
        <f t="shared" si="1"/>
        <v>31</v>
      </c>
      <c r="B36" s="16" t="s">
        <v>47</v>
      </c>
      <c r="C36" s="28">
        <f>SUM(D36:G36)</f>
        <v>515.47900000000004</v>
      </c>
      <c r="D36" s="9">
        <v>0</v>
      </c>
      <c r="E36" s="9">
        <v>0</v>
      </c>
      <c r="F36" s="9">
        <v>515.47900000000004</v>
      </c>
      <c r="G36" s="9">
        <v>0</v>
      </c>
      <c r="H36" s="9">
        <v>0</v>
      </c>
      <c r="I36" s="9">
        <v>0</v>
      </c>
      <c r="J36" s="9">
        <v>506.87299999999999</v>
      </c>
      <c r="K36" s="9">
        <v>0</v>
      </c>
      <c r="L36" s="9">
        <v>0</v>
      </c>
      <c r="M36" s="9">
        <v>0</v>
      </c>
      <c r="N36" s="9">
        <v>8.6059999999999999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s="8" customFormat="1" ht="25.5" customHeight="1">
      <c r="A37" s="9">
        <f t="shared" si="1"/>
        <v>32</v>
      </c>
      <c r="B37" s="16" t="s">
        <v>36</v>
      </c>
      <c r="C37" s="30">
        <f t="shared" si="0"/>
        <v>1414.931</v>
      </c>
      <c r="D37" s="14">
        <v>1183.316</v>
      </c>
      <c r="E37" s="9">
        <v>0</v>
      </c>
      <c r="F37" s="9">
        <v>220.19</v>
      </c>
      <c r="G37" s="9">
        <v>11.424999999999999</v>
      </c>
      <c r="H37" s="29">
        <v>1183.316</v>
      </c>
      <c r="I37" s="9">
        <v>0</v>
      </c>
      <c r="J37" s="9">
        <v>220.19</v>
      </c>
      <c r="K37" s="9">
        <v>11.424999999999999</v>
      </c>
      <c r="L37" s="26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s="8" customFormat="1" ht="25.5" customHeight="1">
      <c r="A38" s="9">
        <f t="shared" si="1"/>
        <v>33</v>
      </c>
      <c r="B38" s="16" t="s">
        <v>37</v>
      </c>
      <c r="C38" s="28">
        <f>SUM(D38:G38)</f>
        <v>2190.6949999999997</v>
      </c>
      <c r="D38" s="9">
        <v>216.58</v>
      </c>
      <c r="E38" s="9">
        <v>0</v>
      </c>
      <c r="F38" s="9">
        <v>1631.9939999999997</v>
      </c>
      <c r="G38" s="9">
        <v>342.12099999999998</v>
      </c>
      <c r="H38" s="9">
        <v>0</v>
      </c>
      <c r="I38" s="9">
        <v>0</v>
      </c>
      <c r="J38" s="9">
        <v>1236.3419999999996</v>
      </c>
      <c r="K38" s="9">
        <v>152.447</v>
      </c>
      <c r="L38" s="9">
        <v>216.58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395.65199999999999</v>
      </c>
      <c r="S38" s="9">
        <v>189.67399999999998</v>
      </c>
    </row>
    <row r="39" spans="1:19" s="8" customFormat="1" ht="25.5" customHeight="1">
      <c r="A39" s="9">
        <f t="shared" si="1"/>
        <v>34</v>
      </c>
      <c r="B39" s="16" t="s">
        <v>38</v>
      </c>
      <c r="C39" s="7">
        <f>SUM(D39:G39)</f>
        <v>3275.5830129999999</v>
      </c>
      <c r="D39" s="9">
        <v>0</v>
      </c>
      <c r="E39" s="9">
        <v>475.36399999999998</v>
      </c>
      <c r="F39" s="14">
        <v>2511.3366329999999</v>
      </c>
      <c r="G39" s="14">
        <v>288.88237999999996</v>
      </c>
      <c r="H39" s="9">
        <v>0</v>
      </c>
      <c r="I39" s="9">
        <v>475.36399999999998</v>
      </c>
      <c r="J39" s="14">
        <v>2329.1566330000001</v>
      </c>
      <c r="K39" s="9">
        <v>76.899400000000014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182.17999999999998</v>
      </c>
      <c r="S39" s="14">
        <v>211.98297999999994</v>
      </c>
    </row>
    <row r="40" spans="1:19" s="8" customFormat="1" ht="25.5" customHeight="1">
      <c r="A40" s="9">
        <f t="shared" si="1"/>
        <v>35</v>
      </c>
      <c r="B40" s="16" t="s">
        <v>39</v>
      </c>
      <c r="C40" s="28">
        <f>SUM(D40:G40)</f>
        <v>244.19200000000001</v>
      </c>
      <c r="D40" s="9">
        <v>3.5739999999999998</v>
      </c>
      <c r="E40" s="9">
        <v>0</v>
      </c>
      <c r="F40" s="9">
        <v>135.32299999999998</v>
      </c>
      <c r="G40" s="14">
        <v>105.295</v>
      </c>
      <c r="H40" s="9">
        <v>0</v>
      </c>
      <c r="I40" s="9">
        <v>0</v>
      </c>
      <c r="J40" s="9">
        <v>84.690999999999974</v>
      </c>
      <c r="K40" s="9">
        <v>8.2519999999999953</v>
      </c>
      <c r="L40" s="9">
        <v>3.5739999999999998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50.631999999999998</v>
      </c>
      <c r="S40" s="14">
        <v>97.043000000000006</v>
      </c>
    </row>
    <row r="41" spans="1:19" s="8" customFormat="1" ht="25.5" customHeight="1">
      <c r="A41" s="9">
        <v>36</v>
      </c>
      <c r="B41" s="16" t="s">
        <v>48</v>
      </c>
      <c r="C41" s="7">
        <f>SUM(D41:G41)</f>
        <v>370.47899999999998</v>
      </c>
      <c r="D41" s="9">
        <v>0</v>
      </c>
      <c r="E41" s="9">
        <v>0</v>
      </c>
      <c r="F41" s="9">
        <v>370.47899999999998</v>
      </c>
      <c r="G41" s="9">
        <v>0</v>
      </c>
      <c r="H41" s="9">
        <v>0</v>
      </c>
      <c r="I41" s="9">
        <v>0</v>
      </c>
      <c r="J41" s="9">
        <v>366.12</v>
      </c>
      <c r="K41" s="9">
        <v>0</v>
      </c>
      <c r="L41" s="9">
        <v>0</v>
      </c>
      <c r="M41" s="9">
        <v>0</v>
      </c>
      <c r="N41" s="9">
        <v>4.359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s="8" customFormat="1" ht="25.5" customHeight="1">
      <c r="A42" s="9">
        <v>37</v>
      </c>
      <c r="B42" s="16" t="s">
        <v>40</v>
      </c>
      <c r="C42" s="28">
        <f>SUM(D42:G42)</f>
        <v>952.83600000000024</v>
      </c>
      <c r="D42" s="9">
        <v>0</v>
      </c>
      <c r="E42" s="9">
        <v>0</v>
      </c>
      <c r="F42" s="9">
        <v>949.87300000000027</v>
      </c>
      <c r="G42" s="14">
        <v>2.9630000000000001</v>
      </c>
      <c r="H42" s="9">
        <v>0</v>
      </c>
      <c r="I42" s="9">
        <v>0</v>
      </c>
      <c r="J42" s="9">
        <v>911.79100000000028</v>
      </c>
      <c r="K42" s="14">
        <v>2.9630000000000001</v>
      </c>
      <c r="L42" s="9">
        <v>0</v>
      </c>
      <c r="M42" s="9">
        <v>0</v>
      </c>
      <c r="N42" s="29">
        <v>0</v>
      </c>
      <c r="O42" s="9">
        <v>0</v>
      </c>
      <c r="P42" s="9">
        <v>0</v>
      </c>
      <c r="Q42" s="9">
        <v>0</v>
      </c>
      <c r="R42" s="9">
        <v>38.082000000000001</v>
      </c>
      <c r="S42" s="9">
        <v>0</v>
      </c>
    </row>
    <row r="43" spans="1:19" s="19" customFormat="1" ht="24.75" customHeight="1">
      <c r="A43" s="17"/>
      <c r="B43" s="17" t="s">
        <v>3</v>
      </c>
      <c r="C43" s="18">
        <f t="shared" ref="C43:S43" si="2">SUM(C6:C42)</f>
        <v>530742.81699000008</v>
      </c>
      <c r="D43" s="18">
        <f t="shared" si="2"/>
        <v>181348.98599999992</v>
      </c>
      <c r="E43" s="18">
        <f t="shared" si="2"/>
        <v>15106.702999999996</v>
      </c>
      <c r="F43" s="18">
        <f t="shared" si="2"/>
        <v>159088.46599999993</v>
      </c>
      <c r="G43" s="18">
        <f t="shared" si="2"/>
        <v>175198.66198999999</v>
      </c>
      <c r="H43" s="18">
        <f t="shared" si="2"/>
        <v>104480.41799999999</v>
      </c>
      <c r="I43" s="18">
        <f t="shared" si="2"/>
        <v>15009.386999999995</v>
      </c>
      <c r="J43" s="18">
        <f t="shared" si="2"/>
        <v>127403.4</v>
      </c>
      <c r="K43" s="18">
        <f t="shared" si="2"/>
        <v>54167.725010000009</v>
      </c>
      <c r="L43" s="18">
        <f t="shared" si="2"/>
        <v>75269.121999999988</v>
      </c>
      <c r="M43" s="18">
        <f t="shared" si="2"/>
        <v>46.17</v>
      </c>
      <c r="N43" s="18">
        <f t="shared" si="2"/>
        <v>131.054</v>
      </c>
      <c r="O43" s="18">
        <f t="shared" si="2"/>
        <v>0</v>
      </c>
      <c r="P43" s="18">
        <f t="shared" si="2"/>
        <v>1599.4460000000001</v>
      </c>
      <c r="Q43" s="18">
        <f t="shared" si="2"/>
        <v>51.146000000000001</v>
      </c>
      <c r="R43" s="18">
        <f t="shared" si="2"/>
        <v>31554.012000000002</v>
      </c>
      <c r="S43" s="18">
        <f t="shared" si="2"/>
        <v>121030.93697999994</v>
      </c>
    </row>
    <row r="44" spans="1:19">
      <c r="S44" s="25"/>
    </row>
    <row r="45" spans="1:19">
      <c r="A45" s="3"/>
      <c r="N45" s="23"/>
    </row>
    <row r="46" spans="1:19">
      <c r="A46" s="3"/>
      <c r="N46" s="23"/>
    </row>
    <row r="47" spans="1:19">
      <c r="A47" s="3"/>
      <c r="D47" s="21"/>
      <c r="E47" s="21"/>
      <c r="F47" s="21"/>
      <c r="G47" s="21"/>
      <c r="H47" s="21"/>
      <c r="N47" s="24"/>
    </row>
    <row r="48" spans="1:19">
      <c r="A48" s="3"/>
      <c r="N48" s="22"/>
    </row>
    <row r="49" spans="1:14">
      <c r="A49" s="3"/>
      <c r="N49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656559-E0A4-429A-BEEE-F48313F1F55B}"/>
</file>

<file path=customXml/itemProps2.xml><?xml version="1.0" encoding="utf-8"?>
<ds:datastoreItem xmlns:ds="http://schemas.openxmlformats.org/officeDocument/2006/customXml" ds:itemID="{7F90A98C-D83C-456B-9AB0-381FD5F02753}"/>
</file>

<file path=customXml/itemProps3.xml><?xml version="1.0" encoding="utf-8"?>
<ds:datastoreItem xmlns:ds="http://schemas.openxmlformats.org/officeDocument/2006/customXml" ds:itemID="{89C70CDE-5DDD-4CA0-AB65-E380E413E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</cp:lastModifiedBy>
  <cp:lastPrinted>2014-10-29T03:34:34Z</cp:lastPrinted>
  <dcterms:created xsi:type="dcterms:W3CDTF">2013-07-30T02:34:41Z</dcterms:created>
  <dcterms:modified xsi:type="dcterms:W3CDTF">2014-11-26T10:05:23Z</dcterms:modified>
</cp:coreProperties>
</file>