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0815"/>
  </bookViews>
  <sheets>
    <sheet name="Раскрытие информации " sheetId="1" r:id="rId1"/>
  </sheets>
  <definedNames>
    <definedName name="_xlnm.Print_Area" localSheetId="0">'Раскрытие информации '!$A$1:$S$32</definedName>
  </definedNames>
  <calcPr calcId="145621"/>
</workbook>
</file>

<file path=xl/calcChain.xml><?xml version="1.0" encoding="utf-8"?>
<calcChain xmlns="http://schemas.openxmlformats.org/spreadsheetml/2006/main">
  <c r="C29" i="1" l="1"/>
  <c r="C28" i="1" l="1"/>
  <c r="C27" i="1" l="1"/>
  <c r="C26" i="1" l="1"/>
  <c r="C20" i="1" l="1"/>
  <c r="C24" i="1" l="1"/>
  <c r="C25" i="1"/>
  <c r="C21" i="1" l="1"/>
  <c r="C18" i="1"/>
  <c r="C13" i="1"/>
  <c r="C8" i="1"/>
  <c r="O31" i="1"/>
  <c r="N31" i="1"/>
  <c r="M3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S31" i="1"/>
  <c r="R31" i="1"/>
  <c r="Q31" i="1"/>
  <c r="P31" i="1"/>
  <c r="L31" i="1"/>
  <c r="K31" i="1"/>
  <c r="J31" i="1"/>
  <c r="I31" i="1"/>
  <c r="H31" i="1"/>
  <c r="G31" i="1"/>
  <c r="C7" i="1" l="1"/>
  <c r="C14" i="1"/>
  <c r="C17" i="1"/>
  <c r="C22" i="1"/>
  <c r="C23" i="1"/>
  <c r="E31" i="1"/>
  <c r="C10" i="1"/>
  <c r="D31" i="1"/>
  <c r="F31" i="1"/>
  <c r="C12" i="1"/>
  <c r="C19" i="1"/>
  <c r="C6" i="1"/>
  <c r="C9" i="1"/>
  <c r="C11" i="1"/>
  <c r="C15" i="1"/>
  <c r="C16" i="1"/>
  <c r="C30" i="1"/>
  <c r="C31" i="1" l="1"/>
</calcChain>
</file>

<file path=xl/sharedStrings.xml><?xml version="1.0" encoding="utf-8"?>
<sst xmlns="http://schemas.openxmlformats.org/spreadsheetml/2006/main" count="51" uniqueCount="38">
  <si>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</si>
  <si>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</si>
  <si>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</si>
  <si>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</si>
  <si>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</si>
  <si>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</si>
  <si>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</si>
  <si>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</si>
  <si>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</si>
  <si>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</si>
  <si>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</si>
  <si>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</si>
  <si>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</si>
  <si>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</si>
  <si>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</si>
  <si>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</si>
  <si>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ООО "УК Новая территория""</t>
  </si>
  <si>
    <t>ООО "Энергошаля"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</si>
  <si>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</si>
  <si>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</si>
  <si>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</si>
  <si>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</si>
  <si>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</si>
  <si>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</si>
  <si>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</si>
  <si>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</si>
  <si>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</si>
  <si>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</si>
  <si>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</si>
  <si>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</si>
  <si>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</si>
  <si>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ООО "ПСК "Урал"</t>
  </si>
  <si>
    <t>АО "Уралхиммаш"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</si>
  <si>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</si>
  <si>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</si>
  <si>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</si>
  <si>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</si>
  <si>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Сентябрь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</si>
</sst>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B31" sqref="B31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33</v>
      </c>
      <c r="R2" s="4"/>
      <c r="S2" s="27" t="s">
        <v>37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34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29</v>
      </c>
      <c r="C6" s="10">
        <f>SUM(D6:G6)</f>
        <v>405207.51581000112</v>
      </c>
      <c r="D6" s="11">
        <v>152594.158</v>
      </c>
      <c r="E6" s="11">
        <v>6698.5529999999999</v>
      </c>
      <c r="F6" s="11">
        <v>99433.800640000118</v>
      </c>
      <c r="G6" s="11">
        <v>146481.00417000099</v>
      </c>
      <c r="H6" s="11">
        <v>106309.611</v>
      </c>
      <c r="I6" s="11">
        <v>6640.3609999999999</v>
      </c>
      <c r="J6" s="11">
        <v>68017.64100000012</v>
      </c>
      <c r="K6" s="11">
        <v>40673.611030000895</v>
      </c>
      <c r="L6" s="13">
        <v>46165.491999999998</v>
      </c>
      <c r="M6" s="14">
        <v>0</v>
      </c>
      <c r="N6" s="14">
        <v>0</v>
      </c>
      <c r="O6" s="14">
        <v>0</v>
      </c>
      <c r="P6" s="11">
        <v>119.05499999999999</v>
      </c>
      <c r="Q6" s="11">
        <v>58.192</v>
      </c>
      <c r="R6" s="11">
        <v>31416.159639999998</v>
      </c>
      <c r="S6" s="11">
        <v>105807.3931400001</v>
      </c>
    </row>
    <row r="7" spans="1:19" s="7" customFormat="1" ht="25.5" customHeight="1">
      <c r="A7" s="8">
        <v>2</v>
      </c>
      <c r="B7" s="9" t="s">
        <v>27</v>
      </c>
      <c r="C7" s="10">
        <f t="shared" ref="C7:C22" si="0">SUM(D7:G7)</f>
        <v>2117.4849999999997</v>
      </c>
      <c r="D7" s="12">
        <v>0</v>
      </c>
      <c r="E7" s="12">
        <v>0</v>
      </c>
      <c r="F7" s="11">
        <v>956.78400000000011</v>
      </c>
      <c r="G7" s="11">
        <v>1160.7009999999993</v>
      </c>
      <c r="H7" s="14">
        <v>0</v>
      </c>
      <c r="I7" s="14">
        <v>0</v>
      </c>
      <c r="J7" s="13">
        <v>645.03300000000013</v>
      </c>
      <c r="K7" s="13">
        <v>696.9239999999993</v>
      </c>
      <c r="L7" s="14">
        <v>0</v>
      </c>
      <c r="M7" s="14">
        <v>0</v>
      </c>
      <c r="N7" s="13">
        <v>142.029</v>
      </c>
      <c r="O7" s="14">
        <v>0</v>
      </c>
      <c r="P7" s="14">
        <v>0</v>
      </c>
      <c r="Q7" s="14">
        <v>0</v>
      </c>
      <c r="R7" s="13">
        <v>169.72200000000001</v>
      </c>
      <c r="S7" s="13">
        <v>463.77700000000004</v>
      </c>
    </row>
    <row r="8" spans="1:19" s="7" customFormat="1" ht="25.5" customHeight="1">
      <c r="A8" s="8">
        <f t="shared" ref="A8:A26" si="1">A7+1</f>
        <v>3</v>
      </c>
      <c r="B8" s="9" t="s">
        <v>10</v>
      </c>
      <c r="C8" s="10">
        <f t="shared" si="0"/>
        <v>3351.9060000000009</v>
      </c>
      <c r="D8" s="11">
        <v>1890.923</v>
      </c>
      <c r="E8" s="12">
        <v>0</v>
      </c>
      <c r="F8" s="11">
        <v>759.19600000000014</v>
      </c>
      <c r="G8" s="11">
        <v>701.78700000000049</v>
      </c>
      <c r="H8" s="13">
        <v>1782.203</v>
      </c>
      <c r="I8" s="14">
        <v>0</v>
      </c>
      <c r="J8" s="13">
        <v>699.18300000000011</v>
      </c>
      <c r="K8" s="13">
        <v>208.83800000000031</v>
      </c>
      <c r="L8" s="13">
        <v>108.72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60.012999999999991</v>
      </c>
      <c r="S8" s="13">
        <v>492.94900000000013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1313.0149999999996</v>
      </c>
      <c r="D9" s="11">
        <v>120.705</v>
      </c>
      <c r="E9" s="12">
        <v>0</v>
      </c>
      <c r="F9" s="11">
        <v>103.303</v>
      </c>
      <c r="G9" s="11">
        <v>1089.0069999999996</v>
      </c>
      <c r="H9" s="13">
        <v>30</v>
      </c>
      <c r="I9" s="14">
        <v>0</v>
      </c>
      <c r="J9" s="13">
        <v>64.353000000000009</v>
      </c>
      <c r="K9" s="13">
        <v>190.47699999999963</v>
      </c>
      <c r="L9" s="13">
        <v>90.704999999999998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38.949999999999996</v>
      </c>
      <c r="S9" s="13">
        <v>898.53</v>
      </c>
    </row>
    <row r="10" spans="1:19" s="7" customFormat="1" ht="25.5" customHeight="1">
      <c r="A10" s="8">
        <f t="shared" si="1"/>
        <v>5</v>
      </c>
      <c r="B10" s="15" t="s">
        <v>12</v>
      </c>
      <c r="C10" s="10">
        <f t="shared" si="0"/>
        <v>405.27800000000002</v>
      </c>
      <c r="D10" s="12">
        <v>0</v>
      </c>
      <c r="E10" s="12">
        <v>0</v>
      </c>
      <c r="F10" s="11">
        <v>348.24</v>
      </c>
      <c r="G10" s="11">
        <v>57.037999999999997</v>
      </c>
      <c r="H10" s="14">
        <v>0</v>
      </c>
      <c r="I10" s="14">
        <v>0</v>
      </c>
      <c r="J10" s="13">
        <v>348.24</v>
      </c>
      <c r="K10" s="13">
        <v>31.706999999999997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3">
        <v>25.331</v>
      </c>
    </row>
    <row r="11" spans="1:19" s="7" customFormat="1" ht="25.5" customHeight="1">
      <c r="A11" s="8">
        <f t="shared" si="1"/>
        <v>6</v>
      </c>
      <c r="B11" s="15" t="s">
        <v>24</v>
      </c>
      <c r="C11" s="10">
        <f t="shared" si="0"/>
        <v>1417.519</v>
      </c>
      <c r="D11" s="11">
        <v>1167.4690000000001</v>
      </c>
      <c r="E11" s="12">
        <v>0</v>
      </c>
      <c r="F11" s="11">
        <v>114.31399999999999</v>
      </c>
      <c r="G11" s="11">
        <v>135.73599999999996</v>
      </c>
      <c r="H11" s="13">
        <v>1109.925</v>
      </c>
      <c r="I11" s="14">
        <v>0</v>
      </c>
      <c r="J11" s="13">
        <v>114.31399999999999</v>
      </c>
      <c r="K11" s="13">
        <v>81.700999999999965</v>
      </c>
      <c r="L11" s="13">
        <v>57.543999999999997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3">
        <v>54.034999999999989</v>
      </c>
    </row>
    <row r="12" spans="1:19" s="7" customFormat="1" ht="25.5" customHeight="1">
      <c r="A12" s="8">
        <f t="shared" si="1"/>
        <v>7</v>
      </c>
      <c r="B12" s="9" t="s">
        <v>18</v>
      </c>
      <c r="C12" s="10">
        <f t="shared" si="0"/>
        <v>1649.5409999999999</v>
      </c>
      <c r="D12" s="11">
        <v>839.79399999999998</v>
      </c>
      <c r="E12" s="12">
        <v>0</v>
      </c>
      <c r="F12" s="11">
        <v>779.81000000000006</v>
      </c>
      <c r="G12" s="11">
        <v>29.937000000000001</v>
      </c>
      <c r="H12" s="13">
        <v>784.99</v>
      </c>
      <c r="I12" s="14">
        <v>0</v>
      </c>
      <c r="J12" s="13">
        <v>779.81000000000006</v>
      </c>
      <c r="K12" s="13">
        <v>26.577000000000002</v>
      </c>
      <c r="L12" s="13">
        <v>54.803999999999995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5">
        <v>0</v>
      </c>
      <c r="S12" s="13">
        <v>3.36</v>
      </c>
    </row>
    <row r="13" spans="1:19" s="7" customFormat="1" ht="25.5" customHeight="1">
      <c r="A13" s="8">
        <f t="shared" si="1"/>
        <v>8</v>
      </c>
      <c r="B13" s="9" t="s">
        <v>21</v>
      </c>
      <c r="C13" s="10">
        <f t="shared" si="0"/>
        <v>169.14899999999997</v>
      </c>
      <c r="D13" s="12">
        <v>0</v>
      </c>
      <c r="E13" s="12">
        <v>0</v>
      </c>
      <c r="F13" s="11">
        <v>146.57999999999998</v>
      </c>
      <c r="G13" s="11">
        <v>22.568999999999999</v>
      </c>
      <c r="H13" s="14">
        <v>0</v>
      </c>
      <c r="I13" s="14">
        <v>0</v>
      </c>
      <c r="J13" s="13">
        <v>146.57999999999998</v>
      </c>
      <c r="K13" s="13">
        <v>20.087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5">
        <v>0</v>
      </c>
      <c r="S13" s="13">
        <v>2.4820000000000002</v>
      </c>
    </row>
    <row r="14" spans="1:19" s="7" customFormat="1" ht="25.5" customHeight="1">
      <c r="A14" s="8">
        <f t="shared" si="1"/>
        <v>9</v>
      </c>
      <c r="B14" s="15" t="s">
        <v>13</v>
      </c>
      <c r="C14" s="10">
        <f>SUM(D14:G14)</f>
        <v>7121.4369999999981</v>
      </c>
      <c r="D14" s="11">
        <v>628.39</v>
      </c>
      <c r="E14" s="11">
        <v>250.048</v>
      </c>
      <c r="F14" s="11">
        <v>2122.2199999999989</v>
      </c>
      <c r="G14" s="11">
        <v>4120.7789999999986</v>
      </c>
      <c r="H14" s="14">
        <v>0</v>
      </c>
      <c r="I14" s="13">
        <v>250.048</v>
      </c>
      <c r="J14" s="13">
        <v>2122.2199999999989</v>
      </c>
      <c r="K14" s="13">
        <v>2125.4159999999988</v>
      </c>
      <c r="L14" s="13">
        <v>628.39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5">
        <v>0</v>
      </c>
      <c r="S14" s="13">
        <v>1995.3629999999994</v>
      </c>
    </row>
    <row r="15" spans="1:19" s="7" customFormat="1" ht="25.5" customHeight="1">
      <c r="A15" s="8">
        <f t="shared" si="1"/>
        <v>10</v>
      </c>
      <c r="B15" s="15" t="s">
        <v>26</v>
      </c>
      <c r="C15" s="10">
        <f t="shared" si="0"/>
        <v>6342.2372399999967</v>
      </c>
      <c r="D15" s="11">
        <v>565.596</v>
      </c>
      <c r="E15" s="12">
        <v>0</v>
      </c>
      <c r="F15" s="11">
        <v>1763.7440000000001</v>
      </c>
      <c r="G15" s="11">
        <v>4012.8972399999961</v>
      </c>
      <c r="H15" s="14">
        <v>0</v>
      </c>
      <c r="I15" s="14">
        <v>0</v>
      </c>
      <c r="J15" s="13">
        <v>1603.1430000000003</v>
      </c>
      <c r="K15" s="13">
        <v>-81.807760000005601</v>
      </c>
      <c r="L15" s="13">
        <v>565.596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26">
        <v>160.60099999999997</v>
      </c>
      <c r="S15" s="13">
        <v>4094.7050000000017</v>
      </c>
    </row>
    <row r="16" spans="1:19" s="7" customFormat="1" ht="25.5" customHeight="1">
      <c r="A16" s="8">
        <f t="shared" si="1"/>
        <v>11</v>
      </c>
      <c r="B16" s="15" t="s">
        <v>14</v>
      </c>
      <c r="C16" s="10">
        <f t="shared" si="0"/>
        <v>1266.0720000000001</v>
      </c>
      <c r="D16" s="11">
        <v>1031.6210000000001</v>
      </c>
      <c r="E16" s="12">
        <v>0</v>
      </c>
      <c r="F16" s="11">
        <v>89.213999999999999</v>
      </c>
      <c r="G16" s="11">
        <v>145.23699999999999</v>
      </c>
      <c r="H16" s="13">
        <v>496.63</v>
      </c>
      <c r="I16" s="14">
        <v>0</v>
      </c>
      <c r="J16" s="13">
        <v>89.213999999999999</v>
      </c>
      <c r="K16" s="13">
        <v>145.23699999999999</v>
      </c>
      <c r="L16" s="13">
        <v>534.99099999999999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5">
        <v>0</v>
      </c>
      <c r="S16" s="14">
        <v>0</v>
      </c>
    </row>
    <row r="17" spans="1:19" s="7" customFormat="1" ht="25.5" customHeight="1">
      <c r="A17" s="8">
        <f t="shared" si="1"/>
        <v>12</v>
      </c>
      <c r="B17" s="15" t="s">
        <v>36</v>
      </c>
      <c r="C17" s="10">
        <f t="shared" si="0"/>
        <v>791.38800000000015</v>
      </c>
      <c r="D17" s="12">
        <v>0</v>
      </c>
      <c r="E17" s="11">
        <v>31.111999999999998</v>
      </c>
      <c r="F17" s="11">
        <v>370.50200000000012</v>
      </c>
      <c r="G17" s="11">
        <v>389.774</v>
      </c>
      <c r="H17" s="14">
        <v>0</v>
      </c>
      <c r="I17" s="14">
        <v>0</v>
      </c>
      <c r="J17" s="13">
        <v>159.72600000000011</v>
      </c>
      <c r="K17" s="13">
        <v>132.88299999999998</v>
      </c>
      <c r="L17" s="14">
        <v>0</v>
      </c>
      <c r="M17" s="13">
        <v>31.111999999999998</v>
      </c>
      <c r="N17" s="14">
        <v>0</v>
      </c>
      <c r="O17" s="14">
        <v>0</v>
      </c>
      <c r="P17" s="14">
        <v>0</v>
      </c>
      <c r="Q17" s="14">
        <v>0</v>
      </c>
      <c r="R17" s="13">
        <v>210.77600000000001</v>
      </c>
      <c r="S17" s="13">
        <v>256.89100000000002</v>
      </c>
    </row>
    <row r="18" spans="1:19" s="7" customFormat="1" ht="25.5" customHeight="1">
      <c r="A18" s="8">
        <f t="shared" si="1"/>
        <v>13</v>
      </c>
      <c r="B18" s="15" t="s">
        <v>15</v>
      </c>
      <c r="C18" s="10">
        <f t="shared" si="0"/>
        <v>669.80400000000009</v>
      </c>
      <c r="D18" s="11">
        <v>422.33500000000004</v>
      </c>
      <c r="E18" s="12">
        <v>0</v>
      </c>
      <c r="F18" s="11">
        <v>218.17600000000002</v>
      </c>
      <c r="G18" s="11">
        <v>29.292999999999999</v>
      </c>
      <c r="H18" s="13">
        <v>422.33500000000004</v>
      </c>
      <c r="I18" s="14">
        <v>0</v>
      </c>
      <c r="J18" s="13">
        <v>218.17600000000002</v>
      </c>
      <c r="K18" s="13">
        <v>29.292999999999999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</row>
    <row r="19" spans="1:19" s="7" customFormat="1" ht="25.5" customHeight="1">
      <c r="A19" s="8">
        <f t="shared" si="1"/>
        <v>14</v>
      </c>
      <c r="B19" s="15" t="s">
        <v>16</v>
      </c>
      <c r="C19" s="6">
        <f t="shared" si="0"/>
        <v>1219.9530000000002</v>
      </c>
      <c r="D19" s="8">
        <v>0</v>
      </c>
      <c r="E19" s="8">
        <v>0</v>
      </c>
      <c r="F19" s="26">
        <v>470.2940000000001</v>
      </c>
      <c r="G19" s="26">
        <v>749.65900000000011</v>
      </c>
      <c r="H19" s="8">
        <v>0</v>
      </c>
      <c r="I19" s="8">
        <v>0</v>
      </c>
      <c r="J19" s="26">
        <v>208.83200000000011</v>
      </c>
      <c r="K19" s="26">
        <v>198.06600000000003</v>
      </c>
      <c r="L19" s="8">
        <v>0</v>
      </c>
      <c r="M19" s="8">
        <v>0</v>
      </c>
      <c r="N19" s="26">
        <v>2.2029999999999998</v>
      </c>
      <c r="O19" s="8">
        <v>0</v>
      </c>
      <c r="P19" s="8">
        <v>0</v>
      </c>
      <c r="Q19" s="8">
        <v>0</v>
      </c>
      <c r="R19" s="13">
        <v>259.25900000000001</v>
      </c>
      <c r="S19" s="26">
        <v>551.59300000000007</v>
      </c>
    </row>
    <row r="20" spans="1:19" s="7" customFormat="1" ht="25.5" customHeight="1">
      <c r="A20" s="8">
        <f t="shared" si="1"/>
        <v>15</v>
      </c>
      <c r="B20" s="15" t="s">
        <v>25</v>
      </c>
      <c r="C20" s="6">
        <f t="shared" si="0"/>
        <v>934.44499999999994</v>
      </c>
      <c r="D20" s="8">
        <v>0</v>
      </c>
      <c r="E20" s="26">
        <v>3.8620000000000001</v>
      </c>
      <c r="F20" s="26">
        <v>552.73</v>
      </c>
      <c r="G20" s="26">
        <v>377.85299999999995</v>
      </c>
      <c r="H20" s="8">
        <v>0</v>
      </c>
      <c r="I20" s="8">
        <v>0</v>
      </c>
      <c r="J20" s="26">
        <v>473.15799999999996</v>
      </c>
      <c r="K20" s="26">
        <v>85.547999999999917</v>
      </c>
      <c r="L20" s="8">
        <v>0</v>
      </c>
      <c r="M20" s="26">
        <v>3.8620000000000001</v>
      </c>
      <c r="N20" s="25">
        <v>0</v>
      </c>
      <c r="O20" s="8">
        <v>0</v>
      </c>
      <c r="P20" s="8">
        <v>0</v>
      </c>
      <c r="Q20" s="8">
        <v>0</v>
      </c>
      <c r="R20" s="26">
        <v>79.572000000000003</v>
      </c>
      <c r="S20" s="26">
        <v>292.30500000000006</v>
      </c>
    </row>
    <row r="21" spans="1:19" s="7" customFormat="1" ht="25.5" customHeight="1">
      <c r="A21" s="8">
        <f t="shared" si="1"/>
        <v>16</v>
      </c>
      <c r="B21" s="15" t="s">
        <v>22</v>
      </c>
      <c r="C21" s="6">
        <f>SUM(D21:G21)</f>
        <v>443.22300000000001</v>
      </c>
      <c r="D21" s="8">
        <v>0</v>
      </c>
      <c r="E21" s="8">
        <v>0</v>
      </c>
      <c r="F21" s="26">
        <v>443.22300000000001</v>
      </c>
      <c r="G21" s="8">
        <v>0</v>
      </c>
      <c r="H21" s="8">
        <v>0</v>
      </c>
      <c r="I21" s="8">
        <v>0</v>
      </c>
      <c r="J21" s="26">
        <v>434.72800000000001</v>
      </c>
      <c r="K21" s="8">
        <v>0</v>
      </c>
      <c r="L21" s="8">
        <v>0</v>
      </c>
      <c r="M21" s="8">
        <v>0</v>
      </c>
      <c r="N21" s="26">
        <v>8.495000000000001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s="7" customFormat="1" ht="25.5" customHeight="1">
      <c r="A22" s="8">
        <f t="shared" si="1"/>
        <v>17</v>
      </c>
      <c r="B22" s="15" t="s">
        <v>23</v>
      </c>
      <c r="C22" s="6">
        <f t="shared" si="0"/>
        <v>1279.9459999999999</v>
      </c>
      <c r="D22" s="13">
        <v>1097.912</v>
      </c>
      <c r="E22" s="8">
        <v>0</v>
      </c>
      <c r="F22" s="8">
        <v>175.70500000000001</v>
      </c>
      <c r="G22" s="26">
        <v>6.3290000000000006</v>
      </c>
      <c r="H22" s="13">
        <v>1084.432</v>
      </c>
      <c r="I22" s="8">
        <v>0</v>
      </c>
      <c r="J22" s="8">
        <v>175.70500000000001</v>
      </c>
      <c r="K22" s="26">
        <v>6.3290000000000006</v>
      </c>
      <c r="L22" s="26">
        <v>13.48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s="7" customFormat="1" ht="25.5" customHeight="1">
      <c r="A23" s="8">
        <f t="shared" si="1"/>
        <v>18</v>
      </c>
      <c r="B23" s="15" t="s">
        <v>30</v>
      </c>
      <c r="C23" s="6">
        <f>SUM(D23:G23)</f>
        <v>2952.3090000000007</v>
      </c>
      <c r="D23" s="13">
        <v>146.74100000000001</v>
      </c>
      <c r="E23" s="8">
        <v>0</v>
      </c>
      <c r="F23" s="13">
        <v>824.86199999999985</v>
      </c>
      <c r="G23" s="13">
        <v>1980.7060000000008</v>
      </c>
      <c r="H23" s="8">
        <v>0</v>
      </c>
      <c r="I23" s="8">
        <v>0</v>
      </c>
      <c r="J23" s="13">
        <v>639.08699999999988</v>
      </c>
      <c r="K23" s="26">
        <v>1364.2690000000007</v>
      </c>
      <c r="L23" s="13">
        <v>146.74100000000001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26">
        <v>185.77500000000001</v>
      </c>
      <c r="S23" s="13">
        <v>616.43700000000013</v>
      </c>
    </row>
    <row r="24" spans="1:19" s="7" customFormat="1" ht="25.5" customHeight="1">
      <c r="A24" s="8">
        <f t="shared" si="1"/>
        <v>19</v>
      </c>
      <c r="B24" s="15" t="s">
        <v>19</v>
      </c>
      <c r="C24" s="6">
        <f t="shared" ref="C24:C29" si="2">SUM(D24:G24)</f>
        <v>686.43299999999999</v>
      </c>
      <c r="D24" s="8">
        <v>0</v>
      </c>
      <c r="E24" s="8">
        <v>0</v>
      </c>
      <c r="F24" s="26">
        <v>685.92899999999997</v>
      </c>
      <c r="G24" s="26">
        <v>0.504</v>
      </c>
      <c r="H24" s="8">
        <v>0</v>
      </c>
      <c r="I24" s="8">
        <v>0</v>
      </c>
      <c r="J24" s="26">
        <v>343.31199999999995</v>
      </c>
      <c r="K24" s="8">
        <v>0</v>
      </c>
      <c r="L24" s="8">
        <v>0</v>
      </c>
      <c r="M24" s="8">
        <v>0</v>
      </c>
      <c r="N24" s="26">
        <v>20.344000000000001</v>
      </c>
      <c r="O24" s="8">
        <v>0</v>
      </c>
      <c r="P24" s="8">
        <v>0</v>
      </c>
      <c r="Q24" s="8">
        <v>0</v>
      </c>
      <c r="R24" s="26">
        <v>322.27300000000002</v>
      </c>
      <c r="S24" s="26">
        <v>0.504</v>
      </c>
    </row>
    <row r="25" spans="1:19" s="7" customFormat="1" ht="25.5" customHeight="1">
      <c r="A25" s="8">
        <f t="shared" si="1"/>
        <v>20</v>
      </c>
      <c r="B25" s="15" t="s">
        <v>20</v>
      </c>
      <c r="C25" s="6">
        <f t="shared" si="2"/>
        <v>713.63800000000003</v>
      </c>
      <c r="D25" s="26">
        <v>371.577</v>
      </c>
      <c r="E25" s="8">
        <v>0</v>
      </c>
      <c r="F25" s="26">
        <v>248.11300000000003</v>
      </c>
      <c r="G25" s="26">
        <v>93.948000000000008</v>
      </c>
      <c r="H25" s="8">
        <v>342.68200000000002</v>
      </c>
      <c r="I25" s="8">
        <v>0</v>
      </c>
      <c r="J25" s="26">
        <v>248.11300000000003</v>
      </c>
      <c r="K25" s="26">
        <v>93.918000000000006</v>
      </c>
      <c r="L25" s="26">
        <v>28.895</v>
      </c>
      <c r="M25" s="8">
        <v>0</v>
      </c>
      <c r="N25" s="25">
        <v>0</v>
      </c>
      <c r="O25" s="8">
        <v>0</v>
      </c>
      <c r="P25" s="8">
        <v>0</v>
      </c>
      <c r="Q25" s="8">
        <v>0</v>
      </c>
      <c r="R25" s="8">
        <v>0</v>
      </c>
      <c r="S25" s="26">
        <v>0.03</v>
      </c>
    </row>
    <row r="26" spans="1:19" s="7" customFormat="1" ht="25.5" customHeight="1">
      <c r="A26" s="8">
        <f t="shared" si="1"/>
        <v>21</v>
      </c>
      <c r="B26" s="15" t="s">
        <v>28</v>
      </c>
      <c r="C26" s="6">
        <f t="shared" si="2"/>
        <v>2.5630000000000002</v>
      </c>
      <c r="D26" s="8">
        <v>2.5630000000000002</v>
      </c>
      <c r="E26" s="8">
        <v>0</v>
      </c>
      <c r="F26" s="25">
        <v>0</v>
      </c>
      <c r="G26" s="25">
        <v>0</v>
      </c>
      <c r="H26" s="8">
        <v>0</v>
      </c>
      <c r="I26" s="8">
        <v>0</v>
      </c>
      <c r="J26" s="25">
        <v>0</v>
      </c>
      <c r="K26" s="8">
        <v>0</v>
      </c>
      <c r="L26" s="26">
        <v>2.5630000000000002</v>
      </c>
      <c r="M26" s="8">
        <v>0</v>
      </c>
      <c r="N26" s="25">
        <v>0</v>
      </c>
      <c r="O26" s="8">
        <v>0</v>
      </c>
      <c r="P26" s="8">
        <v>0</v>
      </c>
      <c r="Q26" s="8">
        <v>0</v>
      </c>
      <c r="R26" s="8">
        <v>0</v>
      </c>
      <c r="S26" s="25">
        <v>0</v>
      </c>
    </row>
    <row r="27" spans="1:19" s="7" customFormat="1" ht="25.5" customHeight="1">
      <c r="A27" s="8">
        <v>22</v>
      </c>
      <c r="B27" s="15" t="s">
        <v>31</v>
      </c>
      <c r="C27" s="6">
        <f t="shared" si="2"/>
        <v>275.58700000000005</v>
      </c>
      <c r="D27" s="8">
        <v>0</v>
      </c>
      <c r="E27" s="8">
        <v>0</v>
      </c>
      <c r="F27" s="26">
        <v>204.60200000000003</v>
      </c>
      <c r="G27" s="26">
        <v>70.984999999999999</v>
      </c>
      <c r="H27" s="8">
        <v>0</v>
      </c>
      <c r="I27" s="8">
        <v>0</v>
      </c>
      <c r="J27" s="26">
        <v>204.60200000000003</v>
      </c>
      <c r="K27" s="26">
        <v>70.984999999999999</v>
      </c>
      <c r="L27" s="25">
        <v>0</v>
      </c>
      <c r="M27" s="8">
        <v>0</v>
      </c>
      <c r="N27" s="25">
        <v>0</v>
      </c>
      <c r="O27" s="8">
        <v>0</v>
      </c>
      <c r="P27" s="8">
        <v>0</v>
      </c>
      <c r="Q27" s="8">
        <v>0</v>
      </c>
      <c r="R27" s="8">
        <v>0</v>
      </c>
      <c r="S27" s="25">
        <v>0</v>
      </c>
    </row>
    <row r="28" spans="1:19" s="7" customFormat="1" ht="25.5" customHeight="1">
      <c r="A28" s="8">
        <v>23</v>
      </c>
      <c r="B28" s="15" t="s">
        <v>32</v>
      </c>
      <c r="C28" s="6">
        <f t="shared" si="2"/>
        <v>2454.5549999999998</v>
      </c>
      <c r="D28" s="8">
        <v>1177.5059999999999</v>
      </c>
      <c r="E28" s="8">
        <v>0</v>
      </c>
      <c r="F28" s="13">
        <v>1241.741</v>
      </c>
      <c r="G28" s="26">
        <v>35.308</v>
      </c>
      <c r="H28" s="8">
        <v>1160.723</v>
      </c>
      <c r="I28" s="8">
        <v>0</v>
      </c>
      <c r="J28" s="13">
        <v>1240.771</v>
      </c>
      <c r="K28" s="26">
        <v>35.308</v>
      </c>
      <c r="L28" s="26">
        <v>16.783000000000001</v>
      </c>
      <c r="M28" s="8">
        <v>0</v>
      </c>
      <c r="N28" s="25">
        <v>0</v>
      </c>
      <c r="O28" s="8">
        <v>0</v>
      </c>
      <c r="P28" s="8">
        <v>0</v>
      </c>
      <c r="Q28" s="8">
        <v>0</v>
      </c>
      <c r="R28" s="26">
        <v>0.97</v>
      </c>
      <c r="S28" s="25">
        <v>0</v>
      </c>
    </row>
    <row r="29" spans="1:19" s="7" customFormat="1" ht="25.5" customHeight="1">
      <c r="A29" s="8">
        <v>24</v>
      </c>
      <c r="B29" s="15" t="s">
        <v>35</v>
      </c>
      <c r="C29" s="6">
        <f t="shared" si="2"/>
        <v>199.87099999999998</v>
      </c>
      <c r="D29" s="8">
        <v>0</v>
      </c>
      <c r="E29" s="8">
        <v>0</v>
      </c>
      <c r="F29" s="13">
        <v>27.561999999999998</v>
      </c>
      <c r="G29" s="26">
        <v>172.309</v>
      </c>
      <c r="H29" s="8">
        <v>0</v>
      </c>
      <c r="I29" s="8">
        <v>0</v>
      </c>
      <c r="J29" s="13">
        <v>25.097999999999999</v>
      </c>
      <c r="K29" s="26">
        <v>14.34899999999999</v>
      </c>
      <c r="L29" s="25">
        <v>0</v>
      </c>
      <c r="M29" s="8">
        <v>0</v>
      </c>
      <c r="N29" s="26">
        <v>2.464</v>
      </c>
      <c r="O29" s="8">
        <v>0</v>
      </c>
      <c r="P29" s="8">
        <v>0</v>
      </c>
      <c r="Q29" s="8">
        <v>0</v>
      </c>
      <c r="R29" s="26">
        <v>0</v>
      </c>
      <c r="S29" s="26">
        <v>157.96</v>
      </c>
    </row>
    <row r="30" spans="1:19" s="7" customFormat="1" ht="25.5" customHeight="1">
      <c r="A30" s="8">
        <v>25</v>
      </c>
      <c r="B30" s="15" t="s">
        <v>17</v>
      </c>
      <c r="C30" s="6">
        <f>SUM(D30:G30)</f>
        <v>1852.1930000000004</v>
      </c>
      <c r="D30" s="8">
        <v>0</v>
      </c>
      <c r="E30" s="8">
        <v>0</v>
      </c>
      <c r="F30" s="13">
        <v>1597.4820000000004</v>
      </c>
      <c r="G30" s="13">
        <v>254.71099999999996</v>
      </c>
      <c r="H30" s="8">
        <v>0</v>
      </c>
      <c r="I30" s="8">
        <v>0</v>
      </c>
      <c r="J30" s="13">
        <v>1150.5790000000004</v>
      </c>
      <c r="K30" s="13">
        <v>53.378999999999991</v>
      </c>
      <c r="L30" s="8">
        <v>0</v>
      </c>
      <c r="M30" s="8">
        <v>0</v>
      </c>
      <c r="N30" s="26">
        <v>1.4489999999999998</v>
      </c>
      <c r="O30" s="8">
        <v>0</v>
      </c>
      <c r="P30" s="8">
        <v>0</v>
      </c>
      <c r="Q30" s="8">
        <v>0</v>
      </c>
      <c r="R30" s="26">
        <v>445.45399999999995</v>
      </c>
      <c r="S30" s="8">
        <v>201.33199999999997</v>
      </c>
    </row>
    <row r="31" spans="1:19" s="18" customFormat="1" ht="24.75" customHeight="1">
      <c r="A31" s="16"/>
      <c r="B31" s="16" t="s">
        <v>3</v>
      </c>
      <c r="C31" s="17">
        <f t="shared" ref="C31:S31" si="3">SUM(C6:C30)</f>
        <v>444837.06305000104</v>
      </c>
      <c r="D31" s="17">
        <f t="shared" si="3"/>
        <v>162057.29</v>
      </c>
      <c r="E31" s="17">
        <f t="shared" si="3"/>
        <v>6983.5749999999998</v>
      </c>
      <c r="F31" s="17">
        <f t="shared" si="3"/>
        <v>113678.12664000012</v>
      </c>
      <c r="G31" s="17">
        <f t="shared" si="3"/>
        <v>162118.07141000102</v>
      </c>
      <c r="H31" s="17">
        <f t="shared" si="3"/>
        <v>113523.53100000002</v>
      </c>
      <c r="I31" s="17">
        <f t="shared" si="3"/>
        <v>6890.4089999999997</v>
      </c>
      <c r="J31" s="17">
        <f t="shared" si="3"/>
        <v>80151.618000000119</v>
      </c>
      <c r="K31" s="17">
        <f t="shared" si="3"/>
        <v>46203.094270000889</v>
      </c>
      <c r="L31" s="17">
        <f t="shared" si="3"/>
        <v>48414.704000000005</v>
      </c>
      <c r="M31" s="17">
        <f t="shared" si="3"/>
        <v>34.973999999999997</v>
      </c>
      <c r="N31" s="17">
        <f t="shared" si="3"/>
        <v>176.98400000000001</v>
      </c>
      <c r="O31" s="17">
        <f t="shared" si="3"/>
        <v>0</v>
      </c>
      <c r="P31" s="17">
        <f t="shared" si="3"/>
        <v>119.05499999999999</v>
      </c>
      <c r="Q31" s="17">
        <f t="shared" si="3"/>
        <v>58.192</v>
      </c>
      <c r="R31" s="17">
        <f t="shared" si="3"/>
        <v>33349.524640000003</v>
      </c>
      <c r="S31" s="17">
        <f t="shared" si="3"/>
        <v>115914.9771400001</v>
      </c>
    </row>
    <row r="32" spans="1:19">
      <c r="S32" s="24"/>
    </row>
    <row r="33" spans="1:14">
      <c r="A33" s="3"/>
      <c r="N33" s="22"/>
    </row>
    <row r="34" spans="1:14">
      <c r="A34" s="3"/>
      <c r="N34" s="22"/>
    </row>
    <row r="35" spans="1:14">
      <c r="A35" s="3"/>
      <c r="D35" s="20"/>
      <c r="E35" s="20"/>
      <c r="F35" s="20"/>
      <c r="G35" s="20"/>
      <c r="H35" s="20"/>
      <c r="N35" s="23"/>
    </row>
    <row r="36" spans="1:14">
      <c r="A36" s="3"/>
      <c r="N36" s="21"/>
    </row>
    <row r="37" spans="1:14">
      <c r="A37" s="3"/>
      <c r="N37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17CCB-726A-460B-A294-C55F4013BC29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02ADCF-0199-4872-A5C6-E5D0F66EF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BCF8F6-1CCD-4AED-AA9D-1FA22101B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 Юлия Васильевна</cp:lastModifiedBy>
  <cp:lastPrinted>2015-12-30T10:34:02Z</cp:lastPrinted>
  <dcterms:created xsi:type="dcterms:W3CDTF">2013-07-30T02:34:41Z</dcterms:created>
  <dcterms:modified xsi:type="dcterms:W3CDTF">2017-10-27T11:10:49Z</dcterms:modified>
</cp:coreProperties>
</file>