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0815"/>
  </bookViews>
  <sheets>
    <sheet name="Раскрытие информации " sheetId="1" r:id="rId1"/>
  </sheets>
  <definedNames>
    <definedName name="_xlnm.Print_Area" localSheetId="0">'Раскрытие информации '!$A$1:$S$30</definedName>
  </definedNames>
  <calcPr calcId="145621"/>
</workbook>
</file>

<file path=xl/calcChain.xml><?xml version="1.0" encoding="utf-8"?>
<calcChain xmlns="http://schemas.openxmlformats.org/spreadsheetml/2006/main">
  <c r="C27" i="1" l="1"/>
  <c r="C26" i="1" l="1"/>
  <c r="C20" i="1" l="1"/>
  <c r="C24" i="1" l="1"/>
  <c r="C25" i="1"/>
  <c r="C21" i="1" l="1"/>
  <c r="C18" i="1"/>
  <c r="C13" i="1"/>
  <c r="C8" i="1"/>
  <c r="O29" i="1"/>
  <c r="N29" i="1"/>
  <c r="M2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S29" i="1"/>
  <c r="R29" i="1"/>
  <c r="Q29" i="1"/>
  <c r="P29" i="1"/>
  <c r="L29" i="1"/>
  <c r="K29" i="1"/>
  <c r="J29" i="1"/>
  <c r="I29" i="1"/>
  <c r="H29" i="1"/>
  <c r="G29" i="1"/>
  <c r="C7" i="1" l="1"/>
  <c r="C14" i="1"/>
  <c r="C17" i="1"/>
  <c r="C22" i="1"/>
  <c r="C23" i="1"/>
  <c r="E29" i="1"/>
  <c r="C10" i="1"/>
  <c r="D29" i="1"/>
  <c r="F29" i="1"/>
  <c r="C12" i="1"/>
  <c r="C19" i="1"/>
  <c r="C6" i="1"/>
  <c r="C9" i="1"/>
  <c r="C11" i="1"/>
  <c r="C15" i="1"/>
  <c r="C16" i="1"/>
  <c r="C28" i="1"/>
  <c r="C29" i="1" l="1"/>
</calcChain>
</file>

<file path=xl/sharedStrings.xml><?xml version="1.0" encoding="utf-8"?>
<sst xmlns="http://schemas.openxmlformats.org/spreadsheetml/2006/main" count="49" uniqueCount="36">
  <si>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</si>
  <si>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</si>
  <si>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</si>
  <si>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</si>
  <si>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</si>
  <si>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</si>
  <si>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</si>
  <si>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</si>
  <si>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</si>
  <si>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</si>
  <si>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</si>
  <si>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</si>
  <si>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</si>
  <si>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</si>
  <si>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</si>
  <si>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</si>
  <si>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</si>
  <si>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ООО "УК Новая территория""</t>
  </si>
  <si>
    <t>ООО "Энергошаля"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</si>
  <si>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</si>
  <si>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</si>
  <si>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</si>
  <si>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ООО "Инвестэнерго"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</si>
  <si>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</si>
  <si>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</si>
  <si>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</si>
  <si>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</si>
  <si>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ООО "Электросетевая компания"</t>
  </si>
  <si>
    <t>АО «ЭлектроСетеваяКомпания»</t>
  </si>
  <si>
    <t>АО "Облкоммунэнерго"</t>
  </si>
  <si>
    <t>ОАО "МРСК Урала"</t>
  </si>
  <si>
    <t>ООО "Энергоимпульс"</t>
  </si>
  <si>
    <t>Полезный отпуск электроэнергии потребителям гарантирующего поставщика - АО "Екатеринбургэнергосбыт" в разрезе сетевых организаций, тыс. кВтч</t>
  </si>
  <si>
    <t>АО "ЕЭСК"</t>
  </si>
  <si>
    <t>АО "Оборонэнерго"</t>
  </si>
  <si>
    <t>Сентябрь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</si>
</sst>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5"/>
  <sheetViews>
    <sheetView tabSelected="1" zoomScale="90" zoomScaleNormal="90" zoomScaleSheetLayoutView="70" workbookViewId="0">
      <pane xSplit="3" ySplit="5" topLeftCell="G18" activePane="bottomRight" state="frozen"/>
      <selection pane="topRight" activeCell="C1" sqref="C1"/>
      <selection pane="bottomLeft" activeCell="A3" sqref="A3"/>
      <selection pane="bottomRight" activeCell="A28" sqref="A28:XFD28"/>
    </sheetView>
  </sheetViews>
  <sheetFormatPr defaultRowHeight="12.75"/>
  <cols>
    <col min="1" max="1" width="9.140625" style="1"/>
    <col min="2" max="2" width="47.5703125" style="19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32</v>
      </c>
      <c r="R2" s="4"/>
      <c r="S2" s="27" t="s">
        <v>35</v>
      </c>
    </row>
    <row r="4" spans="1:19" s="5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5</v>
      </c>
      <c r="M4" s="28"/>
      <c r="N4" s="28"/>
      <c r="O4" s="28"/>
      <c r="P4" s="28" t="s">
        <v>6</v>
      </c>
      <c r="Q4" s="28"/>
      <c r="R4" s="28"/>
      <c r="S4" s="28"/>
    </row>
    <row r="5" spans="1:19" s="7" customFormat="1" ht="27.75" customHeight="1">
      <c r="A5" s="30"/>
      <c r="B5" s="30"/>
      <c r="C5" s="32"/>
      <c r="D5" s="6" t="s">
        <v>7</v>
      </c>
      <c r="E5" s="6" t="s">
        <v>8</v>
      </c>
      <c r="F5" s="6" t="s">
        <v>9</v>
      </c>
      <c r="G5" s="6" t="s">
        <v>10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7</v>
      </c>
      <c r="M5" s="6" t="s">
        <v>8</v>
      </c>
      <c r="N5" s="6" t="s">
        <v>9</v>
      </c>
      <c r="O5" s="6" t="s">
        <v>10</v>
      </c>
      <c r="P5" s="6" t="s">
        <v>7</v>
      </c>
      <c r="Q5" s="6" t="s">
        <v>8</v>
      </c>
      <c r="R5" s="6" t="s">
        <v>9</v>
      </c>
      <c r="S5" s="6" t="s">
        <v>10</v>
      </c>
    </row>
    <row r="6" spans="1:19" s="7" customFormat="1" ht="25.5" customHeight="1">
      <c r="A6" s="8">
        <v>1</v>
      </c>
      <c r="B6" s="9" t="s">
        <v>33</v>
      </c>
      <c r="C6" s="10">
        <f>SUM(D6:G6)</f>
        <v>392926.57548</v>
      </c>
      <c r="D6" s="11">
        <v>115845.556</v>
      </c>
      <c r="E6" s="11">
        <v>5417.7129999999997</v>
      </c>
      <c r="F6" s="11">
        <v>122874.948</v>
      </c>
      <c r="G6" s="11">
        <v>148788.35848</v>
      </c>
      <c r="H6" s="11">
        <v>74723.34</v>
      </c>
      <c r="I6" s="11">
        <v>5359.1219999999994</v>
      </c>
      <c r="J6" s="11">
        <v>92833.19299999997</v>
      </c>
      <c r="K6" s="11">
        <v>41602.745990000076</v>
      </c>
      <c r="L6" s="13">
        <v>41016.014000000003</v>
      </c>
      <c r="M6" s="14">
        <v>0</v>
      </c>
      <c r="N6" s="14">
        <v>0</v>
      </c>
      <c r="O6" s="14">
        <v>0</v>
      </c>
      <c r="P6" s="11">
        <v>106.202</v>
      </c>
      <c r="Q6" s="11">
        <v>58.591000000000001</v>
      </c>
      <c r="R6" s="11">
        <v>30041.755000000034</v>
      </c>
      <c r="S6" s="11">
        <v>107185.61248999993</v>
      </c>
    </row>
    <row r="7" spans="1:19" s="7" customFormat="1" ht="25.5" customHeight="1">
      <c r="A7" s="8">
        <v>2</v>
      </c>
      <c r="B7" s="9" t="s">
        <v>29</v>
      </c>
      <c r="C7" s="10">
        <f t="shared" ref="C7:C22" si="0">SUM(D7:G7)</f>
        <v>2452.4460000000008</v>
      </c>
      <c r="D7" s="12">
        <v>0</v>
      </c>
      <c r="E7" s="12">
        <v>0</v>
      </c>
      <c r="F7" s="11">
        <v>1247.2590000000007</v>
      </c>
      <c r="G7" s="11">
        <v>1205.1869999999999</v>
      </c>
      <c r="H7" s="14">
        <v>0</v>
      </c>
      <c r="I7" s="14">
        <v>0</v>
      </c>
      <c r="J7" s="13">
        <v>719.72200000000066</v>
      </c>
      <c r="K7" s="13">
        <v>715.09699999999998</v>
      </c>
      <c r="L7" s="14">
        <v>0</v>
      </c>
      <c r="M7" s="14">
        <v>0</v>
      </c>
      <c r="N7" s="13">
        <v>134.28399999999999</v>
      </c>
      <c r="O7" s="14">
        <v>0</v>
      </c>
      <c r="P7" s="14">
        <v>0</v>
      </c>
      <c r="Q7" s="14">
        <v>0</v>
      </c>
      <c r="R7" s="13">
        <v>393.25299999999999</v>
      </c>
      <c r="S7" s="13">
        <v>490.09</v>
      </c>
    </row>
    <row r="8" spans="1:19" s="7" customFormat="1" ht="25.5" customHeight="1">
      <c r="A8" s="8">
        <f t="shared" ref="A8:A26" si="1">A7+1</f>
        <v>3</v>
      </c>
      <c r="B8" s="9" t="s">
        <v>11</v>
      </c>
      <c r="C8" s="10">
        <f t="shared" si="0"/>
        <v>2689.9889999999991</v>
      </c>
      <c r="D8" s="11">
        <v>1139.8430000000001</v>
      </c>
      <c r="E8" s="12">
        <v>0</v>
      </c>
      <c r="F8" s="11">
        <v>735.21500000000026</v>
      </c>
      <c r="G8" s="11">
        <v>814.93099999999868</v>
      </c>
      <c r="H8" s="13">
        <v>1045.279</v>
      </c>
      <c r="I8" s="14">
        <v>0</v>
      </c>
      <c r="J8" s="13">
        <v>685.10800000000029</v>
      </c>
      <c r="K8" s="13">
        <v>356.58599999999888</v>
      </c>
      <c r="L8" s="13">
        <v>94.563999999999993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3">
        <v>50.107000000000014</v>
      </c>
      <c r="S8" s="13">
        <v>458.34499999999986</v>
      </c>
    </row>
    <row r="9" spans="1:19" s="7" customFormat="1" ht="25.5" customHeight="1">
      <c r="A9" s="8">
        <f t="shared" si="1"/>
        <v>4</v>
      </c>
      <c r="B9" s="9" t="s">
        <v>12</v>
      </c>
      <c r="C9" s="10">
        <f t="shared" si="0"/>
        <v>1222.6800000000003</v>
      </c>
      <c r="D9" s="11">
        <v>67.263999999999996</v>
      </c>
      <c r="E9" s="12">
        <v>0</v>
      </c>
      <c r="F9" s="11">
        <v>97.846000000000004</v>
      </c>
      <c r="G9" s="11">
        <v>1057.5700000000002</v>
      </c>
      <c r="H9" s="13">
        <v>31.799999999999997</v>
      </c>
      <c r="I9" s="14">
        <v>0</v>
      </c>
      <c r="J9" s="13">
        <v>64.156000000000006</v>
      </c>
      <c r="K9" s="13">
        <v>197.74600000000021</v>
      </c>
      <c r="L9" s="13">
        <v>35.463999999999999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3">
        <v>33.69</v>
      </c>
      <c r="S9" s="13">
        <v>859.82399999999996</v>
      </c>
    </row>
    <row r="10" spans="1:19" s="7" customFormat="1" ht="25.5" customHeight="1">
      <c r="A10" s="8">
        <f t="shared" si="1"/>
        <v>5</v>
      </c>
      <c r="B10" s="15" t="s">
        <v>13</v>
      </c>
      <c r="C10" s="10">
        <f t="shared" si="0"/>
        <v>410.83799999999997</v>
      </c>
      <c r="D10" s="12">
        <v>0</v>
      </c>
      <c r="E10" s="12">
        <v>0</v>
      </c>
      <c r="F10" s="11">
        <v>357.75899999999996</v>
      </c>
      <c r="G10" s="11">
        <v>53.078999999999994</v>
      </c>
      <c r="H10" s="14">
        <v>0</v>
      </c>
      <c r="I10" s="14">
        <v>0</v>
      </c>
      <c r="J10" s="13">
        <v>357.75899999999996</v>
      </c>
      <c r="K10" s="13">
        <v>31.45099999999999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3">
        <v>21.628000000000004</v>
      </c>
    </row>
    <row r="11" spans="1:19" s="7" customFormat="1" ht="25.5" customHeight="1">
      <c r="A11" s="8">
        <f t="shared" si="1"/>
        <v>6</v>
      </c>
      <c r="B11" s="15" t="s">
        <v>26</v>
      </c>
      <c r="C11" s="10">
        <f t="shared" si="0"/>
        <v>1480.7460000000001</v>
      </c>
      <c r="D11" s="11">
        <v>1254.3999999999999</v>
      </c>
      <c r="E11" s="12">
        <v>0</v>
      </c>
      <c r="F11" s="11">
        <v>85.149000000000001</v>
      </c>
      <c r="G11" s="11">
        <v>141.19700000000003</v>
      </c>
      <c r="H11" s="13">
        <v>1206.1569999999999</v>
      </c>
      <c r="I11" s="14">
        <v>0</v>
      </c>
      <c r="J11" s="13">
        <v>85.149000000000001</v>
      </c>
      <c r="K11" s="13">
        <v>80.565000000000026</v>
      </c>
      <c r="L11" s="13">
        <v>48.243000000000002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3">
        <v>60.632000000000005</v>
      </c>
    </row>
    <row r="12" spans="1:19" s="7" customFormat="1" ht="25.5" customHeight="1">
      <c r="A12" s="8">
        <f t="shared" si="1"/>
        <v>7</v>
      </c>
      <c r="B12" s="9" t="s">
        <v>19</v>
      </c>
      <c r="C12" s="10">
        <f t="shared" si="0"/>
        <v>1597.7560000000001</v>
      </c>
      <c r="D12" s="11">
        <v>802.14400000000001</v>
      </c>
      <c r="E12" s="12">
        <v>0</v>
      </c>
      <c r="F12" s="11">
        <v>765.2360000000001</v>
      </c>
      <c r="G12" s="11">
        <v>30.376000000000001</v>
      </c>
      <c r="H12" s="13">
        <v>749.71199999999999</v>
      </c>
      <c r="I12" s="14">
        <v>0</v>
      </c>
      <c r="J12" s="13">
        <v>765.2360000000001</v>
      </c>
      <c r="K12" s="13">
        <v>23.547000000000001</v>
      </c>
      <c r="L12" s="13">
        <v>52.432000000000002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5">
        <v>0</v>
      </c>
      <c r="S12" s="13">
        <v>6.8290000000000006</v>
      </c>
    </row>
    <row r="13" spans="1:19" s="7" customFormat="1" ht="25.5" customHeight="1">
      <c r="A13" s="8">
        <f t="shared" si="1"/>
        <v>8</v>
      </c>
      <c r="B13" s="9" t="s">
        <v>23</v>
      </c>
      <c r="C13" s="10">
        <f t="shared" si="0"/>
        <v>245.43</v>
      </c>
      <c r="D13" s="12">
        <v>0</v>
      </c>
      <c r="E13" s="12">
        <v>0</v>
      </c>
      <c r="F13" s="11">
        <v>222.27700000000002</v>
      </c>
      <c r="G13" s="11">
        <v>23.152999999999999</v>
      </c>
      <c r="H13" s="14">
        <v>0</v>
      </c>
      <c r="I13" s="14">
        <v>0</v>
      </c>
      <c r="J13" s="13">
        <v>222.27700000000002</v>
      </c>
      <c r="K13" s="13">
        <v>19.224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5">
        <v>0</v>
      </c>
      <c r="S13" s="13">
        <v>3.9289999999999998</v>
      </c>
    </row>
    <row r="14" spans="1:19" s="7" customFormat="1" ht="25.5" customHeight="1">
      <c r="A14" s="8">
        <f t="shared" si="1"/>
        <v>9</v>
      </c>
      <c r="B14" s="15" t="s">
        <v>14</v>
      </c>
      <c r="C14" s="10">
        <f>SUM(D14:G14)</f>
        <v>7395.6359999999995</v>
      </c>
      <c r="D14" s="11">
        <v>375.666</v>
      </c>
      <c r="E14" s="11">
        <v>257.673</v>
      </c>
      <c r="F14" s="11">
        <v>2070.6559999999999</v>
      </c>
      <c r="G14" s="11">
        <v>4691.6409999999996</v>
      </c>
      <c r="H14" s="14">
        <v>0</v>
      </c>
      <c r="I14" s="13">
        <v>257.673</v>
      </c>
      <c r="J14" s="13">
        <v>2070.6559999999999</v>
      </c>
      <c r="K14" s="13">
        <v>2199.9969999999994</v>
      </c>
      <c r="L14" s="13">
        <v>375.666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5">
        <v>0</v>
      </c>
      <c r="S14" s="13">
        <v>2491.6439999999998</v>
      </c>
    </row>
    <row r="15" spans="1:19" s="7" customFormat="1" ht="25.5" customHeight="1">
      <c r="A15" s="8">
        <f t="shared" si="1"/>
        <v>10</v>
      </c>
      <c r="B15" s="15" t="s">
        <v>28</v>
      </c>
      <c r="C15" s="10">
        <f t="shared" si="0"/>
        <v>6567.4390000000003</v>
      </c>
      <c r="D15" s="11">
        <v>355.87099999999998</v>
      </c>
      <c r="E15" s="12">
        <v>0</v>
      </c>
      <c r="F15" s="11">
        <v>1831.309</v>
      </c>
      <c r="G15" s="11">
        <v>4380.259</v>
      </c>
      <c r="H15" s="14">
        <v>0</v>
      </c>
      <c r="I15" s="14">
        <v>0</v>
      </c>
      <c r="J15" s="13">
        <v>1723.412</v>
      </c>
      <c r="K15" s="13">
        <v>838.98700000000008</v>
      </c>
      <c r="L15" s="13">
        <v>355.87099999999998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26">
        <v>107.89700000000003</v>
      </c>
      <c r="S15" s="13">
        <v>3541.2719999999999</v>
      </c>
    </row>
    <row r="16" spans="1:19" s="7" customFormat="1" ht="25.5" customHeight="1">
      <c r="A16" s="8">
        <f t="shared" si="1"/>
        <v>11</v>
      </c>
      <c r="B16" s="15" t="s">
        <v>15</v>
      </c>
      <c r="C16" s="10">
        <f t="shared" si="0"/>
        <v>903.30799999999999</v>
      </c>
      <c r="D16" s="11">
        <v>705.80600000000004</v>
      </c>
      <c r="E16" s="12">
        <v>0</v>
      </c>
      <c r="F16" s="11">
        <v>62.806999999999988</v>
      </c>
      <c r="G16" s="11">
        <v>134.69499999999996</v>
      </c>
      <c r="H16" s="13">
        <v>236.035</v>
      </c>
      <c r="I16" s="14">
        <v>0</v>
      </c>
      <c r="J16" s="13">
        <v>62.806999999999988</v>
      </c>
      <c r="K16" s="13">
        <v>134.69499999999996</v>
      </c>
      <c r="L16" s="13">
        <v>469.77100000000002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5">
        <v>0</v>
      </c>
      <c r="S16" s="14">
        <v>0</v>
      </c>
    </row>
    <row r="17" spans="1:19" s="7" customFormat="1" ht="25.5" customHeight="1">
      <c r="A17" s="8">
        <f t="shared" si="1"/>
        <v>12</v>
      </c>
      <c r="B17" s="15" t="s">
        <v>22</v>
      </c>
      <c r="C17" s="10">
        <f t="shared" si="0"/>
        <v>854.56799999999987</v>
      </c>
      <c r="D17" s="12">
        <v>0</v>
      </c>
      <c r="E17" s="11">
        <v>38.491</v>
      </c>
      <c r="F17" s="11">
        <v>375.39699999999993</v>
      </c>
      <c r="G17" s="11">
        <v>440.67999999999995</v>
      </c>
      <c r="H17" s="14">
        <v>0</v>
      </c>
      <c r="I17" s="14">
        <v>0</v>
      </c>
      <c r="J17" s="13">
        <v>165.66799999999995</v>
      </c>
      <c r="K17" s="13">
        <v>144.76799999999997</v>
      </c>
      <c r="L17" s="14">
        <v>0</v>
      </c>
      <c r="M17" s="13">
        <v>38.491</v>
      </c>
      <c r="N17" s="14">
        <v>0</v>
      </c>
      <c r="O17" s="14">
        <v>0</v>
      </c>
      <c r="P17" s="14">
        <v>0</v>
      </c>
      <c r="Q17" s="14">
        <v>0</v>
      </c>
      <c r="R17" s="13">
        <v>209.72899999999998</v>
      </c>
      <c r="S17" s="13">
        <v>295.91199999999998</v>
      </c>
    </row>
    <row r="18" spans="1:19" s="7" customFormat="1" ht="25.5" customHeight="1">
      <c r="A18" s="8">
        <f t="shared" si="1"/>
        <v>13</v>
      </c>
      <c r="B18" s="15" t="s">
        <v>16</v>
      </c>
      <c r="C18" s="10">
        <f t="shared" si="0"/>
        <v>553.66800000000001</v>
      </c>
      <c r="D18" s="11">
        <v>335.52</v>
      </c>
      <c r="E18" s="12">
        <v>0</v>
      </c>
      <c r="F18" s="11">
        <v>187.49</v>
      </c>
      <c r="G18" s="11">
        <v>30.658000000000005</v>
      </c>
      <c r="H18" s="13">
        <v>335.52</v>
      </c>
      <c r="I18" s="14">
        <v>0</v>
      </c>
      <c r="J18" s="13">
        <v>187.49</v>
      </c>
      <c r="K18" s="13">
        <v>30.658000000000005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</row>
    <row r="19" spans="1:19" s="7" customFormat="1" ht="25.5" customHeight="1">
      <c r="A19" s="8">
        <f t="shared" si="1"/>
        <v>14</v>
      </c>
      <c r="B19" s="15" t="s">
        <v>17</v>
      </c>
      <c r="C19" s="6">
        <f t="shared" si="0"/>
        <v>1130.7349999999999</v>
      </c>
      <c r="D19" s="8">
        <v>0</v>
      </c>
      <c r="E19" s="8">
        <v>0</v>
      </c>
      <c r="F19" s="26">
        <v>544.04999999999995</v>
      </c>
      <c r="G19" s="26">
        <v>586.68499999999995</v>
      </c>
      <c r="H19" s="8">
        <v>0</v>
      </c>
      <c r="I19" s="8">
        <v>0</v>
      </c>
      <c r="J19" s="26">
        <v>180.85200000000003</v>
      </c>
      <c r="K19" s="26">
        <v>194.74199999999996</v>
      </c>
      <c r="L19" s="8">
        <v>0</v>
      </c>
      <c r="M19" s="8">
        <v>0</v>
      </c>
      <c r="N19" s="26">
        <v>52.720999999999997</v>
      </c>
      <c r="O19" s="8">
        <v>0</v>
      </c>
      <c r="P19" s="8">
        <v>0</v>
      </c>
      <c r="Q19" s="8">
        <v>0</v>
      </c>
      <c r="R19" s="13">
        <v>310.47699999999998</v>
      </c>
      <c r="S19" s="26">
        <v>391.94299999999998</v>
      </c>
    </row>
    <row r="20" spans="1:19" s="7" customFormat="1" ht="25.5" customHeight="1">
      <c r="A20" s="8">
        <f t="shared" si="1"/>
        <v>15</v>
      </c>
      <c r="B20" s="15" t="s">
        <v>27</v>
      </c>
      <c r="C20" s="6">
        <f t="shared" si="0"/>
        <v>872.80200000000013</v>
      </c>
      <c r="D20" s="8">
        <v>0</v>
      </c>
      <c r="E20" s="26">
        <v>138.57499999999999</v>
      </c>
      <c r="F20" s="26">
        <v>361.64400000000001</v>
      </c>
      <c r="G20" s="26">
        <v>372.58300000000008</v>
      </c>
      <c r="H20" s="8">
        <v>0</v>
      </c>
      <c r="I20" s="8">
        <v>0</v>
      </c>
      <c r="J20" s="26">
        <v>356.399</v>
      </c>
      <c r="K20" s="26">
        <v>77.345999999999933</v>
      </c>
      <c r="L20" s="8">
        <v>0</v>
      </c>
      <c r="M20" s="26">
        <v>138.57499999999999</v>
      </c>
      <c r="N20" s="25">
        <v>0</v>
      </c>
      <c r="O20" s="8">
        <v>0</v>
      </c>
      <c r="P20" s="8">
        <v>0</v>
      </c>
      <c r="Q20" s="8">
        <v>0</v>
      </c>
      <c r="R20" s="26">
        <v>5.2450000000000001</v>
      </c>
      <c r="S20" s="26">
        <v>295.23700000000014</v>
      </c>
    </row>
    <row r="21" spans="1:19" s="7" customFormat="1" ht="25.5" customHeight="1">
      <c r="A21" s="8">
        <f t="shared" si="1"/>
        <v>16</v>
      </c>
      <c r="B21" s="15" t="s">
        <v>24</v>
      </c>
      <c r="C21" s="6">
        <f>SUM(D21:G21)</f>
        <v>458.58600000000001</v>
      </c>
      <c r="D21" s="8">
        <v>0</v>
      </c>
      <c r="E21" s="8">
        <v>0</v>
      </c>
      <c r="F21" s="26">
        <v>458.58600000000001</v>
      </c>
      <c r="G21" s="8">
        <v>0</v>
      </c>
      <c r="H21" s="8">
        <v>0</v>
      </c>
      <c r="I21" s="8">
        <v>0</v>
      </c>
      <c r="J21" s="26">
        <v>450.279</v>
      </c>
      <c r="K21" s="8">
        <v>0</v>
      </c>
      <c r="L21" s="8">
        <v>0</v>
      </c>
      <c r="M21" s="8">
        <v>0</v>
      </c>
      <c r="N21" s="26">
        <v>8.3070000000000004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s="7" customFormat="1" ht="25.5" customHeight="1">
      <c r="A22" s="8">
        <f t="shared" si="1"/>
        <v>17</v>
      </c>
      <c r="B22" s="15" t="s">
        <v>25</v>
      </c>
      <c r="C22" s="6">
        <f t="shared" si="0"/>
        <v>1289.49</v>
      </c>
      <c r="D22" s="13">
        <v>1102.133</v>
      </c>
      <c r="E22" s="8">
        <v>0</v>
      </c>
      <c r="F22" s="8">
        <v>176.03800000000001</v>
      </c>
      <c r="G22" s="26">
        <v>11.318999999999999</v>
      </c>
      <c r="H22" s="13">
        <v>1088.701</v>
      </c>
      <c r="I22" s="8">
        <v>0</v>
      </c>
      <c r="J22" s="8">
        <v>176.03800000000001</v>
      </c>
      <c r="K22" s="26">
        <v>11.318999999999999</v>
      </c>
      <c r="L22" s="26">
        <v>13.432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s="7" customFormat="1" ht="25.5" customHeight="1">
      <c r="A23" s="8">
        <f t="shared" si="1"/>
        <v>18</v>
      </c>
      <c r="B23" s="15" t="s">
        <v>34</v>
      </c>
      <c r="C23" s="6">
        <f>SUM(D23:G23)</f>
        <v>3092.1600000000003</v>
      </c>
      <c r="D23" s="13">
        <v>627.94299999999998</v>
      </c>
      <c r="E23" s="8">
        <v>0</v>
      </c>
      <c r="F23" s="13">
        <v>903.99900000000014</v>
      </c>
      <c r="G23" s="13">
        <v>1560.2180000000003</v>
      </c>
      <c r="H23" s="8">
        <v>0</v>
      </c>
      <c r="I23" s="8">
        <v>0</v>
      </c>
      <c r="J23" s="13">
        <v>659.31400000000019</v>
      </c>
      <c r="K23" s="26">
        <v>1194.5010000000002</v>
      </c>
      <c r="L23" s="13">
        <v>627.94299999999998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26">
        <v>244.68499999999997</v>
      </c>
      <c r="S23" s="13">
        <v>365.71699999999998</v>
      </c>
    </row>
    <row r="24" spans="1:19" s="7" customFormat="1" ht="25.5" customHeight="1">
      <c r="A24" s="8">
        <f t="shared" si="1"/>
        <v>19</v>
      </c>
      <c r="B24" s="15" t="s">
        <v>20</v>
      </c>
      <c r="C24" s="6">
        <f t="shared" ref="C24:C27" si="2">SUM(D24:G24)</f>
        <v>621.64099999999985</v>
      </c>
      <c r="D24" s="8">
        <v>0</v>
      </c>
      <c r="E24" s="8">
        <v>0</v>
      </c>
      <c r="F24" s="8">
        <v>621.64099999999985</v>
      </c>
      <c r="G24" s="8">
        <v>0</v>
      </c>
      <c r="H24" s="8">
        <v>0</v>
      </c>
      <c r="I24" s="8">
        <v>0</v>
      </c>
      <c r="J24" s="26">
        <v>330.56799999999987</v>
      </c>
      <c r="K24" s="8">
        <v>0</v>
      </c>
      <c r="L24" s="8">
        <v>0</v>
      </c>
      <c r="M24" s="8">
        <v>0</v>
      </c>
      <c r="N24" s="26">
        <v>17.859000000000002</v>
      </c>
      <c r="O24" s="8">
        <v>0</v>
      </c>
      <c r="P24" s="8">
        <v>0</v>
      </c>
      <c r="Q24" s="8">
        <v>0</v>
      </c>
      <c r="R24" s="8">
        <v>273.21400000000006</v>
      </c>
      <c r="S24" s="8">
        <v>0</v>
      </c>
    </row>
    <row r="25" spans="1:19" s="7" customFormat="1" ht="25.5" customHeight="1">
      <c r="A25" s="8">
        <f t="shared" si="1"/>
        <v>20</v>
      </c>
      <c r="B25" s="15" t="s">
        <v>21</v>
      </c>
      <c r="C25" s="6">
        <f t="shared" si="2"/>
        <v>689.8</v>
      </c>
      <c r="D25" s="8">
        <v>345.14</v>
      </c>
      <c r="E25" s="8">
        <v>0</v>
      </c>
      <c r="F25" s="26">
        <v>278.00600000000003</v>
      </c>
      <c r="G25" s="26">
        <v>66.653999999999996</v>
      </c>
      <c r="H25" s="8">
        <v>318.572</v>
      </c>
      <c r="I25" s="8">
        <v>0</v>
      </c>
      <c r="J25" s="26">
        <v>278.00600000000003</v>
      </c>
      <c r="K25" s="26">
        <v>66.623999999999995</v>
      </c>
      <c r="L25" s="26">
        <v>26.568000000000001</v>
      </c>
      <c r="M25" s="8">
        <v>0</v>
      </c>
      <c r="N25" s="25">
        <v>0</v>
      </c>
      <c r="O25" s="8">
        <v>0</v>
      </c>
      <c r="P25" s="8">
        <v>0</v>
      </c>
      <c r="Q25" s="8">
        <v>0</v>
      </c>
      <c r="R25" s="8">
        <v>0</v>
      </c>
      <c r="S25" s="26">
        <v>0.03</v>
      </c>
    </row>
    <row r="26" spans="1:19" s="7" customFormat="1" ht="25.5" customHeight="1">
      <c r="A26" s="8">
        <f t="shared" si="1"/>
        <v>21</v>
      </c>
      <c r="B26" s="15" t="s">
        <v>30</v>
      </c>
      <c r="C26" s="6">
        <f t="shared" si="2"/>
        <v>0</v>
      </c>
      <c r="D26" s="8">
        <v>0</v>
      </c>
      <c r="E26" s="8">
        <v>0</v>
      </c>
      <c r="F26" s="25">
        <v>0</v>
      </c>
      <c r="G26" s="25">
        <v>0</v>
      </c>
      <c r="H26" s="8">
        <v>0</v>
      </c>
      <c r="I26" s="8">
        <v>0</v>
      </c>
      <c r="J26" s="25">
        <v>0</v>
      </c>
      <c r="K26" s="8">
        <v>0</v>
      </c>
      <c r="L26" s="26">
        <v>0</v>
      </c>
      <c r="M26" s="8">
        <v>0</v>
      </c>
      <c r="N26" s="25">
        <v>0</v>
      </c>
      <c r="O26" s="8">
        <v>0</v>
      </c>
      <c r="P26" s="8">
        <v>0</v>
      </c>
      <c r="Q26" s="8">
        <v>0</v>
      </c>
      <c r="R26" s="8">
        <v>0</v>
      </c>
      <c r="S26" s="25">
        <v>0</v>
      </c>
    </row>
    <row r="27" spans="1:19" s="7" customFormat="1" ht="25.5" customHeight="1">
      <c r="A27" s="8">
        <v>22</v>
      </c>
      <c r="B27" s="15" t="s">
        <v>31</v>
      </c>
      <c r="C27" s="6">
        <f t="shared" si="2"/>
        <v>261.56600000000003</v>
      </c>
      <c r="D27" s="8">
        <v>0</v>
      </c>
      <c r="E27" s="8">
        <v>0</v>
      </c>
      <c r="F27" s="26">
        <v>200.09700000000001</v>
      </c>
      <c r="G27" s="26">
        <v>61.469000000000001</v>
      </c>
      <c r="H27" s="8">
        <v>0</v>
      </c>
      <c r="I27" s="8">
        <v>0</v>
      </c>
      <c r="J27" s="26">
        <v>200.09700000000001</v>
      </c>
      <c r="K27" s="26">
        <v>61.469000000000001</v>
      </c>
      <c r="L27" s="25">
        <v>0</v>
      </c>
      <c r="M27" s="8">
        <v>0</v>
      </c>
      <c r="N27" s="25">
        <v>0</v>
      </c>
      <c r="O27" s="8">
        <v>0</v>
      </c>
      <c r="P27" s="8">
        <v>0</v>
      </c>
      <c r="Q27" s="8">
        <v>0</v>
      </c>
      <c r="R27" s="8">
        <v>0</v>
      </c>
      <c r="S27" s="25">
        <v>0</v>
      </c>
    </row>
    <row r="28" spans="1:19" s="7" customFormat="1" ht="25.5" customHeight="1">
      <c r="A28" s="8">
        <v>23</v>
      </c>
      <c r="B28" s="15" t="s">
        <v>18</v>
      </c>
      <c r="C28" s="6">
        <f>SUM(D28:G28)</f>
        <v>1372.4729999999997</v>
      </c>
      <c r="D28" s="8">
        <v>0</v>
      </c>
      <c r="E28" s="8">
        <v>0</v>
      </c>
      <c r="F28" s="13">
        <v>1227.7999999999997</v>
      </c>
      <c r="G28" s="13">
        <v>144.67300000000003</v>
      </c>
      <c r="H28" s="8">
        <v>0</v>
      </c>
      <c r="I28" s="8">
        <v>0</v>
      </c>
      <c r="J28" s="26">
        <v>946.83399999999972</v>
      </c>
      <c r="K28" s="13">
        <v>1.9450000000000216</v>
      </c>
      <c r="L28" s="8">
        <v>0</v>
      </c>
      <c r="M28" s="8">
        <v>0</v>
      </c>
      <c r="N28" s="26">
        <v>0</v>
      </c>
      <c r="O28" s="8">
        <v>0</v>
      </c>
      <c r="P28" s="8">
        <v>0</v>
      </c>
      <c r="Q28" s="8">
        <v>0</v>
      </c>
      <c r="R28" s="8">
        <v>280.96600000000001</v>
      </c>
      <c r="S28" s="8">
        <v>142.72800000000001</v>
      </c>
    </row>
    <row r="29" spans="1:19" s="18" customFormat="1" ht="24.75" customHeight="1">
      <c r="A29" s="16"/>
      <c r="B29" s="16" t="s">
        <v>3</v>
      </c>
      <c r="C29" s="17">
        <f t="shared" ref="C29:S29" si="3">SUM(C6:C28)</f>
        <v>429090.33247999998</v>
      </c>
      <c r="D29" s="17">
        <f t="shared" si="3"/>
        <v>122957.28599999998</v>
      </c>
      <c r="E29" s="17">
        <f t="shared" si="3"/>
        <v>5852.4519999999993</v>
      </c>
      <c r="F29" s="17">
        <f t="shared" si="3"/>
        <v>135685.20900000003</v>
      </c>
      <c r="G29" s="17">
        <f t="shared" si="3"/>
        <v>164595.38548</v>
      </c>
      <c r="H29" s="17">
        <f t="shared" si="3"/>
        <v>79735.116000000009</v>
      </c>
      <c r="I29" s="17">
        <f t="shared" si="3"/>
        <v>5616.7949999999992</v>
      </c>
      <c r="J29" s="17">
        <f t="shared" si="3"/>
        <v>103521.01999999999</v>
      </c>
      <c r="K29" s="17">
        <f t="shared" si="3"/>
        <v>47984.012990000076</v>
      </c>
      <c r="L29" s="17">
        <f t="shared" si="3"/>
        <v>43115.968000000001</v>
      </c>
      <c r="M29" s="17">
        <f t="shared" si="3"/>
        <v>177.06599999999997</v>
      </c>
      <c r="N29" s="17">
        <f t="shared" si="3"/>
        <v>213.17099999999999</v>
      </c>
      <c r="O29" s="17">
        <f t="shared" si="3"/>
        <v>0</v>
      </c>
      <c r="P29" s="17">
        <f t="shared" si="3"/>
        <v>106.202</v>
      </c>
      <c r="Q29" s="17">
        <f t="shared" si="3"/>
        <v>58.591000000000001</v>
      </c>
      <c r="R29" s="17">
        <f t="shared" si="3"/>
        <v>31951.018000000033</v>
      </c>
      <c r="S29" s="17">
        <f t="shared" si="3"/>
        <v>116611.37248999991</v>
      </c>
    </row>
    <row r="30" spans="1:19">
      <c r="S30" s="24"/>
    </row>
    <row r="31" spans="1:19">
      <c r="A31" s="3"/>
      <c r="N31" s="22"/>
    </row>
    <row r="32" spans="1:19">
      <c r="A32" s="3"/>
      <c r="N32" s="22"/>
    </row>
    <row r="33" spans="1:14">
      <c r="A33" s="3"/>
      <c r="D33" s="20"/>
      <c r="E33" s="20"/>
      <c r="F33" s="20"/>
      <c r="G33" s="20"/>
      <c r="H33" s="20"/>
      <c r="N33" s="23"/>
    </row>
    <row r="34" spans="1:14">
      <c r="A34" s="3"/>
      <c r="N34" s="21"/>
    </row>
    <row r="35" spans="1:14">
      <c r="A35" s="3"/>
      <c r="N35" s="21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0D7F58-6D45-43D7-90C6-B32EB99EE2C3}"/>
</file>

<file path=customXml/itemProps2.xml><?xml version="1.0" encoding="utf-8"?>
<ds:datastoreItem xmlns:ds="http://schemas.openxmlformats.org/officeDocument/2006/customXml" ds:itemID="{C8476EE9-F75C-4D1B-AD95-592682F3CC23}"/>
</file>

<file path=customXml/itemProps3.xml><?xml version="1.0" encoding="utf-8"?>
<ds:datastoreItem xmlns:ds="http://schemas.openxmlformats.org/officeDocument/2006/customXml" ds:itemID="{3532F34C-840F-4D3D-BF5D-3DE9D96EF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</vt:lpstr>
      <vt:lpstr>'Раскрытие информации 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2015-12-30T10:34:02Z</cp:lastPrinted>
  <dcterms:created xsi:type="dcterms:W3CDTF">2013-07-30T02:34:41Z</dcterms:created>
  <dcterms:modified xsi:type="dcterms:W3CDTF">2016-10-31T06:15:54Z</dcterms:modified>
</cp:coreProperties>
</file>