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0935"/>
  </bookViews>
  <sheets>
    <sheet name="Раскрытие информации (2)" sheetId="1" r:id="rId1"/>
  </sheets>
  <definedNames>
    <definedName name="_xlnm.Print_Area" localSheetId="0">'Раскрытие информации (2)'!$A$1:$S$45</definedName>
  </definedNames>
  <calcPr calcId="145621"/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C41" i="1" l="1"/>
  <c r="C42" i="1"/>
  <c r="C37" i="1" l="1"/>
  <c r="C35" i="1"/>
  <c r="C28" i="1"/>
  <c r="C27" i="1"/>
  <c r="C25" i="1"/>
  <c r="C21" i="1"/>
  <c r="C18" i="1"/>
  <c r="C15" i="1"/>
  <c r="C10" i="1"/>
  <c r="C8" i="1"/>
  <c r="O44" i="1"/>
  <c r="N44" i="1"/>
  <c r="M44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S44" i="1"/>
  <c r="R44" i="1"/>
  <c r="Q44" i="1"/>
  <c r="P44" i="1"/>
  <c r="L44" i="1"/>
  <c r="K44" i="1"/>
  <c r="J44" i="1"/>
  <c r="I44" i="1"/>
  <c r="H44" i="1"/>
  <c r="G44" i="1"/>
  <c r="C9" i="1" l="1"/>
  <c r="C13" i="1"/>
  <c r="C16" i="1"/>
  <c r="C19" i="1"/>
  <c r="C23" i="1"/>
  <c r="C24" i="1"/>
  <c r="C26" i="1"/>
  <c r="C30" i="1"/>
  <c r="C36" i="1"/>
  <c r="C38" i="1"/>
  <c r="E44" i="1"/>
  <c r="C12" i="1"/>
  <c r="D44" i="1"/>
  <c r="F44" i="1"/>
  <c r="C17" i="1"/>
  <c r="C32" i="1"/>
  <c r="C34" i="1"/>
  <c r="C6" i="1"/>
  <c r="C11" i="1"/>
  <c r="C14" i="1"/>
  <c r="C20" i="1"/>
  <c r="C22" i="1"/>
  <c r="C29" i="1"/>
  <c r="C31" i="1"/>
  <c r="C33" i="1"/>
  <c r="C39" i="1"/>
  <c r="C40" i="1"/>
  <c r="C43" i="1"/>
  <c r="C44" i="1" l="1"/>
</calcChain>
</file>

<file path=xl/sharedStrings.xml><?xml version="1.0" encoding="utf-8"?>
<sst xmlns="http://schemas.openxmlformats.org/spreadsheetml/2006/main" count="64" uniqueCount="51">
  <si>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</si>
  <si>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</si>
  <si>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</si>
  <si>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</si>
  <si>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</si>
  <si>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</si>
  <si>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</si>
  <si>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</si>
  <si>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</si>
  <si>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</si>
  <si>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</si>
  <si>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</si>
  <si>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</si>
  <si>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</si>
  <si>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</si>
  <si>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</si>
  <si>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</si>
  <si>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"ВНИИМТ"</t>
  </si>
  <si>
    <t>ФГАОУ ВПО УрФУ имени первого Президента России Б.Н. Ельцина</t>
  </si>
  <si>
    <t>ООО "ТЭЦ"</t>
  </si>
  <si>
    <t>ООО "Первая 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</si>
  <si>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</si>
  <si>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</si>
  <si>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</si>
  <si>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</si>
  <si>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</si>
  <si>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</si>
  <si>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"Оборонэнерго"</t>
  </si>
  <si>
    <t>ОАО "Режевская электросетевая компания"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</si>
  <si>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</si>
  <si>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</si>
  <si>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</si>
  <si>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</si>
  <si>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ООО "Концерн "Уральский текстиль"</t>
  </si>
  <si>
    <t>ОАО "ССП "Уралсибгидромеханизация"</t>
  </si>
  <si>
    <t>ФГУП "Строительное управление Уральского военного округа"</t>
  </si>
  <si>
    <t>ООО УК "Омега"</t>
  </si>
  <si>
    <t>ОАО "Объединенная Энергетическая Компания"</t>
  </si>
  <si>
    <t>ООО "Инвестиционная корпорация "Капитал"</t>
  </si>
  <si>
    <t>ООО "Машиностроительный завод имени В.В. Воровского"</t>
  </si>
  <si>
    <t>ЗАО «ЭлектроСетеваяКомпания»</t>
  </si>
  <si>
    <t>ООО "Инвестэнерго"</t>
  </si>
  <si>
    <t>ООО "УралЭнергоСети"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</si>
  <si>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</si>
  <si>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</si>
  <si>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</si>
  <si>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</si>
  <si>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Июнь 2015</t>
  </si>
  <si>
    <t>ПАО "Облкоммунэнерго"</t>
  </si>
  <si>
    <t>ПАО «Екатеринбурггаз»</t>
  </si>
  <si>
    <t>АО "Уральский завод гражданской авиации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</si>
</sst>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167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0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F39" sqref="F39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31</v>
      </c>
      <c r="R2" s="4"/>
      <c r="S2" s="5" t="s">
        <v>47</v>
      </c>
    </row>
    <row r="4" spans="1:19" s="6" customFormat="1" ht="22.5" customHeight="1">
      <c r="A4" s="32" t="s">
        <v>0</v>
      </c>
      <c r="B4" s="32" t="s">
        <v>1</v>
      </c>
      <c r="C4" s="34" t="s">
        <v>2</v>
      </c>
      <c r="D4" s="31" t="s">
        <v>3</v>
      </c>
      <c r="E4" s="31"/>
      <c r="F4" s="31"/>
      <c r="G4" s="31"/>
      <c r="H4" s="31" t="s">
        <v>4</v>
      </c>
      <c r="I4" s="31"/>
      <c r="J4" s="31"/>
      <c r="K4" s="31"/>
      <c r="L4" s="31" t="s">
        <v>5</v>
      </c>
      <c r="M4" s="31"/>
      <c r="N4" s="31"/>
      <c r="O4" s="31"/>
      <c r="P4" s="31" t="s">
        <v>6</v>
      </c>
      <c r="Q4" s="31"/>
      <c r="R4" s="31"/>
      <c r="S4" s="31"/>
    </row>
    <row r="5" spans="1:19" s="8" customFormat="1" ht="27.75" customHeight="1">
      <c r="A5" s="33"/>
      <c r="B5" s="33"/>
      <c r="C5" s="35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346240.15541000047</v>
      </c>
      <c r="D6" s="12">
        <v>89846.151000000027</v>
      </c>
      <c r="E6" s="12">
        <v>5712.1509999999998</v>
      </c>
      <c r="F6" s="12">
        <v>115008.01100000014</v>
      </c>
      <c r="G6" s="12">
        <v>135673.84241000027</v>
      </c>
      <c r="H6" s="12">
        <v>78999.726000000024</v>
      </c>
      <c r="I6" s="12">
        <v>5685.8379999999997</v>
      </c>
      <c r="J6" s="12">
        <v>91052.590000000157</v>
      </c>
      <c r="K6" s="12">
        <v>40222.797990000363</v>
      </c>
      <c r="L6" s="14">
        <v>10679.379000000001</v>
      </c>
      <c r="M6" s="15">
        <v>0</v>
      </c>
      <c r="N6" s="15">
        <v>0</v>
      </c>
      <c r="O6" s="15">
        <v>0</v>
      </c>
      <c r="P6" s="12">
        <v>167.04599999999999</v>
      </c>
      <c r="Q6" s="12">
        <v>26.312999999999999</v>
      </c>
      <c r="R6" s="12">
        <v>23955.420999999991</v>
      </c>
      <c r="S6" s="12">
        <v>95451.044419999904</v>
      </c>
    </row>
    <row r="7" spans="1:19" s="8" customFormat="1" ht="25.5" customHeight="1">
      <c r="A7" s="9">
        <f>A6+1</f>
        <v>2</v>
      </c>
      <c r="B7" s="10" t="s">
        <v>30</v>
      </c>
      <c r="C7" s="11">
        <f t="shared" ref="C7:C36" si="0">SUM(D7:G7)</f>
        <v>654.06000000000006</v>
      </c>
      <c r="D7" s="13">
        <v>0</v>
      </c>
      <c r="E7" s="12">
        <v>495.86400000000003</v>
      </c>
      <c r="F7" s="12">
        <v>107.41900000000001</v>
      </c>
      <c r="G7" s="12">
        <v>50.777000000000001</v>
      </c>
      <c r="H7" s="15">
        <v>0</v>
      </c>
      <c r="I7" s="14">
        <v>488.56600000000003</v>
      </c>
      <c r="J7" s="14">
        <v>86.251000000000019</v>
      </c>
      <c r="K7" s="14">
        <v>15.414999999999999</v>
      </c>
      <c r="L7" s="15">
        <v>0</v>
      </c>
      <c r="M7" s="14">
        <v>3.8980000000000001</v>
      </c>
      <c r="N7" s="15">
        <v>0</v>
      </c>
      <c r="O7" s="15">
        <v>0</v>
      </c>
      <c r="P7" s="15">
        <v>0</v>
      </c>
      <c r="Q7" s="14">
        <v>3.4</v>
      </c>
      <c r="R7" s="14">
        <v>21.167999999999992</v>
      </c>
      <c r="S7" s="14">
        <v>35.362000000000002</v>
      </c>
    </row>
    <row r="8" spans="1:19" s="8" customFormat="1" ht="25.5" customHeight="1">
      <c r="A8" s="9">
        <f t="shared" ref="A8:A43" si="1">A7+1</f>
        <v>3</v>
      </c>
      <c r="B8" s="10" t="s">
        <v>12</v>
      </c>
      <c r="C8" s="11">
        <f t="shared" si="0"/>
        <v>1640.2240000000002</v>
      </c>
      <c r="D8" s="12">
        <v>1035.7740000000001</v>
      </c>
      <c r="E8" s="13">
        <v>0</v>
      </c>
      <c r="F8" s="12">
        <v>592.35599999999988</v>
      </c>
      <c r="G8" s="12">
        <v>12.093999999999999</v>
      </c>
      <c r="H8" s="14">
        <v>1012.859</v>
      </c>
      <c r="I8" s="15">
        <v>0</v>
      </c>
      <c r="J8" s="14">
        <v>592.05099999999993</v>
      </c>
      <c r="K8" s="14">
        <v>12.093999999999999</v>
      </c>
      <c r="L8" s="14">
        <v>22.914999999999999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0.30499999999999999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48</v>
      </c>
      <c r="C9" s="11">
        <f t="shared" si="0"/>
        <v>1433.8150000000001</v>
      </c>
      <c r="D9" s="13">
        <v>0</v>
      </c>
      <c r="E9" s="13">
        <v>0</v>
      </c>
      <c r="F9" s="12">
        <v>841.0150000000001</v>
      </c>
      <c r="G9" s="12">
        <v>592.79999999999984</v>
      </c>
      <c r="H9" s="15">
        <v>0</v>
      </c>
      <c r="I9" s="15">
        <v>0</v>
      </c>
      <c r="J9" s="14">
        <v>441.90600000000012</v>
      </c>
      <c r="K9" s="14">
        <v>167.89499999999987</v>
      </c>
      <c r="L9" s="15">
        <v>0</v>
      </c>
      <c r="M9" s="15">
        <v>0</v>
      </c>
      <c r="N9" s="14">
        <v>155.81299999999999</v>
      </c>
      <c r="O9" s="15">
        <v>0</v>
      </c>
      <c r="P9" s="15">
        <v>0</v>
      </c>
      <c r="Q9" s="15">
        <v>0</v>
      </c>
      <c r="R9" s="14">
        <v>243.29599999999999</v>
      </c>
      <c r="S9" s="14">
        <v>424.90499999999997</v>
      </c>
    </row>
    <row r="10" spans="1:19" s="8" customFormat="1" ht="25.5" customHeight="1">
      <c r="A10" s="9">
        <f t="shared" si="1"/>
        <v>5</v>
      </c>
      <c r="B10" s="10" t="s">
        <v>13</v>
      </c>
      <c r="C10" s="11">
        <f t="shared" si="0"/>
        <v>3605.4889999999996</v>
      </c>
      <c r="D10" s="12">
        <v>2042.7569999999998</v>
      </c>
      <c r="E10" s="13">
        <v>0</v>
      </c>
      <c r="F10" s="12">
        <v>797.31</v>
      </c>
      <c r="G10" s="12">
        <v>765.42199999999957</v>
      </c>
      <c r="H10" s="14">
        <v>1302.7649999999999</v>
      </c>
      <c r="I10" s="15">
        <v>0</v>
      </c>
      <c r="J10" s="14">
        <v>753.67</v>
      </c>
      <c r="K10" s="14">
        <v>418.61899999999952</v>
      </c>
      <c r="L10" s="14">
        <v>739.99199999999996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43.639999999999993</v>
      </c>
      <c r="S10" s="14">
        <v>346.80300000000005</v>
      </c>
    </row>
    <row r="11" spans="1:19" s="8" customFormat="1" ht="25.5" customHeight="1">
      <c r="A11" s="9">
        <f t="shared" si="1"/>
        <v>6</v>
      </c>
      <c r="B11" s="10" t="s">
        <v>14</v>
      </c>
      <c r="C11" s="11">
        <f t="shared" si="0"/>
        <v>1130.6820000000007</v>
      </c>
      <c r="D11" s="12">
        <v>29.580000000000002</v>
      </c>
      <c r="E11" s="13">
        <v>0</v>
      </c>
      <c r="F11" s="12">
        <v>121.236</v>
      </c>
      <c r="G11" s="12">
        <v>979.86600000000067</v>
      </c>
      <c r="H11" s="14">
        <v>29.580000000000002</v>
      </c>
      <c r="I11" s="15">
        <v>0</v>
      </c>
      <c r="J11" s="14">
        <v>90.456000000000003</v>
      </c>
      <c r="K11" s="14">
        <v>267.43400000000065</v>
      </c>
      <c r="L11" s="14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30.78</v>
      </c>
      <c r="S11" s="14">
        <v>712.43200000000002</v>
      </c>
    </row>
    <row r="12" spans="1:19" s="8" customFormat="1" ht="25.5" customHeight="1">
      <c r="A12" s="9">
        <f t="shared" si="1"/>
        <v>7</v>
      </c>
      <c r="B12" s="16" t="s">
        <v>15</v>
      </c>
      <c r="C12" s="11">
        <f t="shared" si="0"/>
        <v>539.56700000000001</v>
      </c>
      <c r="D12" s="13">
        <v>0</v>
      </c>
      <c r="E12" s="13">
        <v>0</v>
      </c>
      <c r="F12" s="12">
        <v>487.786</v>
      </c>
      <c r="G12" s="12">
        <v>51.780999999999999</v>
      </c>
      <c r="H12" s="15">
        <v>0</v>
      </c>
      <c r="I12" s="15">
        <v>0</v>
      </c>
      <c r="J12" s="14">
        <v>487.786</v>
      </c>
      <c r="K12" s="14">
        <v>30.951999999999998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20.829000000000001</v>
      </c>
    </row>
    <row r="13" spans="1:19" s="8" customFormat="1" ht="25.5" customHeight="1">
      <c r="A13" s="9">
        <f t="shared" si="1"/>
        <v>8</v>
      </c>
      <c r="B13" s="16" t="s">
        <v>16</v>
      </c>
      <c r="C13" s="11">
        <f t="shared" si="0"/>
        <v>394.43799999999999</v>
      </c>
      <c r="D13" s="12">
        <v>182.81700000000001</v>
      </c>
      <c r="E13" s="13">
        <v>0</v>
      </c>
      <c r="F13" s="12">
        <v>211.62100000000001</v>
      </c>
      <c r="G13" s="13">
        <v>0</v>
      </c>
      <c r="H13" s="14">
        <v>168.154</v>
      </c>
      <c r="I13" s="15">
        <v>0</v>
      </c>
      <c r="J13" s="14">
        <v>211.62100000000001</v>
      </c>
      <c r="K13" s="15">
        <v>0</v>
      </c>
      <c r="L13" s="14">
        <v>14.663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8" customFormat="1" ht="25.5" customHeight="1">
      <c r="A14" s="9">
        <f t="shared" si="1"/>
        <v>9</v>
      </c>
      <c r="B14" s="16" t="s">
        <v>46</v>
      </c>
      <c r="C14" s="11">
        <f t="shared" si="0"/>
        <v>1311.7749999999999</v>
      </c>
      <c r="D14" s="12">
        <v>1081.2939999999999</v>
      </c>
      <c r="E14" s="13">
        <v>0</v>
      </c>
      <c r="F14" s="12">
        <v>105.52799999999999</v>
      </c>
      <c r="G14" s="12">
        <v>124.953</v>
      </c>
      <c r="H14" s="14">
        <v>1036.021</v>
      </c>
      <c r="I14" s="15">
        <v>0</v>
      </c>
      <c r="J14" s="14">
        <v>105.52799999999999</v>
      </c>
      <c r="K14" s="14">
        <v>69.935000000000002</v>
      </c>
      <c r="L14" s="14">
        <v>45.273000000000003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4">
        <v>55.017999999999994</v>
      </c>
    </row>
    <row r="15" spans="1:19" s="8" customFormat="1" ht="25.5" customHeight="1">
      <c r="A15" s="9">
        <f t="shared" si="1"/>
        <v>10</v>
      </c>
      <c r="B15" s="10" t="s">
        <v>17</v>
      </c>
      <c r="C15" s="11">
        <f t="shared" si="0"/>
        <v>270.43700000000001</v>
      </c>
      <c r="D15" s="12">
        <v>114.75300000000001</v>
      </c>
      <c r="E15" s="13">
        <v>0</v>
      </c>
      <c r="F15" s="12">
        <v>77.207999999999998</v>
      </c>
      <c r="G15" s="12">
        <v>78.475999999999999</v>
      </c>
      <c r="H15" s="14">
        <v>106.78300000000002</v>
      </c>
      <c r="I15" s="15">
        <v>0</v>
      </c>
      <c r="J15" s="14">
        <v>57.727999999999994</v>
      </c>
      <c r="K15" s="14">
        <v>35.154000000000003</v>
      </c>
      <c r="L15" s="14">
        <v>7.97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19.48</v>
      </c>
      <c r="S15" s="14">
        <v>43.321999999999996</v>
      </c>
    </row>
    <row r="16" spans="1:19" s="8" customFormat="1" ht="25.5" customHeight="1">
      <c r="A16" s="9">
        <f t="shared" si="1"/>
        <v>11</v>
      </c>
      <c r="B16" s="16" t="s">
        <v>49</v>
      </c>
      <c r="C16" s="11">
        <f t="shared" si="0"/>
        <v>82.609000000000009</v>
      </c>
      <c r="D16" s="13">
        <v>0</v>
      </c>
      <c r="E16" s="13">
        <v>0</v>
      </c>
      <c r="F16" s="12">
        <v>78.366000000000014</v>
      </c>
      <c r="G16" s="12">
        <v>4.2430000000000003</v>
      </c>
      <c r="H16" s="15">
        <v>0</v>
      </c>
      <c r="I16" s="15">
        <v>0</v>
      </c>
      <c r="J16" s="14">
        <v>78.208000000000013</v>
      </c>
      <c r="K16" s="14">
        <v>4.2430000000000003</v>
      </c>
      <c r="L16" s="15">
        <v>0</v>
      </c>
      <c r="M16" s="15">
        <v>0</v>
      </c>
      <c r="N16" s="14">
        <v>0.158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0" t="s">
        <v>33</v>
      </c>
      <c r="C17" s="11">
        <f t="shared" si="0"/>
        <v>1871.4609999999998</v>
      </c>
      <c r="D17" s="12">
        <v>1159.548</v>
      </c>
      <c r="E17" s="13">
        <v>0</v>
      </c>
      <c r="F17" s="12">
        <v>710.89299999999992</v>
      </c>
      <c r="G17" s="12">
        <v>1.02</v>
      </c>
      <c r="H17" s="14">
        <v>1112.633</v>
      </c>
      <c r="I17" s="15">
        <v>0</v>
      </c>
      <c r="J17" s="14">
        <v>710.89299999999992</v>
      </c>
      <c r="K17" s="14">
        <v>0</v>
      </c>
      <c r="L17" s="14">
        <v>46.914999999999999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6">
        <v>0</v>
      </c>
      <c r="S17" s="14">
        <v>1.02</v>
      </c>
    </row>
    <row r="18" spans="1:19" s="8" customFormat="1" ht="25.5" customHeight="1">
      <c r="A18" s="9">
        <f t="shared" si="1"/>
        <v>13</v>
      </c>
      <c r="B18" s="10" t="s">
        <v>43</v>
      </c>
      <c r="C18" s="11">
        <f t="shared" si="0"/>
        <v>2913.7449999999999</v>
      </c>
      <c r="D18" s="12">
        <v>2260.5549999999998</v>
      </c>
      <c r="E18" s="12">
        <v>82.192999999999998</v>
      </c>
      <c r="F18" s="12">
        <v>550.303</v>
      </c>
      <c r="G18" s="12">
        <v>20.694000000000003</v>
      </c>
      <c r="H18" s="14">
        <v>2260.5549999999998</v>
      </c>
      <c r="I18" s="14">
        <v>55.628</v>
      </c>
      <c r="J18" s="14">
        <v>550.303</v>
      </c>
      <c r="K18" s="14">
        <v>20.054000000000002</v>
      </c>
      <c r="L18" s="15">
        <v>0</v>
      </c>
      <c r="M18" s="14">
        <v>26.565000000000001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4">
        <v>0.64</v>
      </c>
    </row>
    <row r="19" spans="1:19" s="8" customFormat="1" ht="25.5" customHeight="1">
      <c r="A19" s="9">
        <f t="shared" si="1"/>
        <v>14</v>
      </c>
      <c r="B19" s="16" t="s">
        <v>18</v>
      </c>
      <c r="C19" s="11">
        <f>SUM(D19:G19)</f>
        <v>7225.067</v>
      </c>
      <c r="D19" s="12">
        <v>58.070999999999998</v>
      </c>
      <c r="E19" s="12">
        <v>511.12599999999998</v>
      </c>
      <c r="F19" s="12">
        <v>2106.13</v>
      </c>
      <c r="G19" s="12">
        <v>4549.74</v>
      </c>
      <c r="H19" s="15">
        <v>0</v>
      </c>
      <c r="I19" s="14">
        <v>511.12599999999998</v>
      </c>
      <c r="J19" s="14">
        <v>2106.13</v>
      </c>
      <c r="K19" s="14">
        <v>2018.8739999999998</v>
      </c>
      <c r="L19" s="14">
        <v>58.070999999999998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>
        <v>0</v>
      </c>
      <c r="S19" s="14">
        <v>2530.866</v>
      </c>
    </row>
    <row r="20" spans="1:19" s="8" customFormat="1" ht="25.5" customHeight="1">
      <c r="A20" s="9">
        <f t="shared" si="1"/>
        <v>15</v>
      </c>
      <c r="B20" s="16" t="s">
        <v>40</v>
      </c>
      <c r="C20" s="11">
        <f t="shared" si="0"/>
        <v>4371.5179999999991</v>
      </c>
      <c r="D20" s="12">
        <v>12.682</v>
      </c>
      <c r="E20" s="13">
        <v>0</v>
      </c>
      <c r="F20" s="12">
        <v>845.84800000000007</v>
      </c>
      <c r="G20" s="12">
        <v>3512.9879999999994</v>
      </c>
      <c r="H20" s="15">
        <v>0</v>
      </c>
      <c r="I20" s="15">
        <v>0</v>
      </c>
      <c r="J20" s="14">
        <v>828.23100000000011</v>
      </c>
      <c r="K20" s="14">
        <v>775.2589999999982</v>
      </c>
      <c r="L20" s="14">
        <v>12.682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29">
        <v>17.616999999999997</v>
      </c>
      <c r="S20" s="14">
        <v>2737.7290000000012</v>
      </c>
    </row>
    <row r="21" spans="1:19" s="8" customFormat="1" ht="25.5" customHeight="1">
      <c r="A21" s="9">
        <f t="shared" si="1"/>
        <v>16</v>
      </c>
      <c r="B21" s="16" t="s">
        <v>39</v>
      </c>
      <c r="C21" s="11">
        <f t="shared" si="0"/>
        <v>317.40600000000001</v>
      </c>
      <c r="D21" s="12">
        <v>224.33200000000002</v>
      </c>
      <c r="E21" s="13">
        <v>0</v>
      </c>
      <c r="F21" s="12">
        <v>93.073999999999998</v>
      </c>
      <c r="G21" s="13">
        <v>0</v>
      </c>
      <c r="H21" s="14">
        <v>223.60400000000001</v>
      </c>
      <c r="I21" s="15">
        <v>0</v>
      </c>
      <c r="J21" s="14">
        <v>93.073999999999998</v>
      </c>
      <c r="K21" s="15">
        <v>0</v>
      </c>
      <c r="L21" s="14">
        <v>0.72799999999999998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26">
        <v>0</v>
      </c>
      <c r="S21" s="15">
        <v>0</v>
      </c>
    </row>
    <row r="22" spans="1:19" s="8" customFormat="1" ht="25.5" customHeight="1">
      <c r="A22" s="9">
        <f t="shared" si="1"/>
        <v>17</v>
      </c>
      <c r="B22" s="16" t="s">
        <v>19</v>
      </c>
      <c r="C22" s="11">
        <f t="shared" si="0"/>
        <v>1026.3320000000001</v>
      </c>
      <c r="D22" s="12">
        <v>450.71800000000002</v>
      </c>
      <c r="E22" s="13">
        <v>0</v>
      </c>
      <c r="F22" s="12">
        <v>549.00900000000001</v>
      </c>
      <c r="G22" s="12">
        <v>26.605</v>
      </c>
      <c r="H22" s="14">
        <v>132.05700000000002</v>
      </c>
      <c r="I22" s="15">
        <v>0</v>
      </c>
      <c r="J22" s="14">
        <v>549.00900000000001</v>
      </c>
      <c r="K22" s="14">
        <v>26.605</v>
      </c>
      <c r="L22" s="14">
        <v>318.661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26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20</v>
      </c>
      <c r="C23" s="27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26">
        <v>0</v>
      </c>
      <c r="S23" s="15">
        <v>0</v>
      </c>
    </row>
    <row r="24" spans="1:19" s="8" customFormat="1" ht="25.5" customHeight="1">
      <c r="A24" s="9">
        <f t="shared" si="1"/>
        <v>19</v>
      </c>
      <c r="B24" s="16" t="s">
        <v>41</v>
      </c>
      <c r="C24" s="11">
        <f t="shared" si="0"/>
        <v>805.71900000000005</v>
      </c>
      <c r="D24" s="13">
        <v>0</v>
      </c>
      <c r="E24" s="12">
        <v>0</v>
      </c>
      <c r="F24" s="12">
        <v>398.24600000000015</v>
      </c>
      <c r="G24" s="12">
        <v>407.47299999999996</v>
      </c>
      <c r="H24" s="15">
        <v>0</v>
      </c>
      <c r="I24" s="15">
        <v>0</v>
      </c>
      <c r="J24" s="14">
        <v>168.12500000000014</v>
      </c>
      <c r="K24" s="14">
        <v>128.90099999999995</v>
      </c>
      <c r="L24" s="15">
        <v>0</v>
      </c>
      <c r="M24" s="14">
        <v>0</v>
      </c>
      <c r="N24" s="15">
        <v>0</v>
      </c>
      <c r="O24" s="15">
        <v>0</v>
      </c>
      <c r="P24" s="15">
        <v>0</v>
      </c>
      <c r="Q24" s="15">
        <v>0</v>
      </c>
      <c r="R24" s="14">
        <v>230.12100000000001</v>
      </c>
      <c r="S24" s="14">
        <v>278.572</v>
      </c>
    </row>
    <row r="25" spans="1:19" s="8" customFormat="1" ht="25.5" customHeight="1">
      <c r="A25" s="9">
        <f t="shared" si="1"/>
        <v>20</v>
      </c>
      <c r="B25" s="16" t="s">
        <v>21</v>
      </c>
      <c r="C25" s="11">
        <f t="shared" si="0"/>
        <v>438.72900000000004</v>
      </c>
      <c r="D25" s="12">
        <v>275.42099999999999</v>
      </c>
      <c r="E25" s="13">
        <v>0</v>
      </c>
      <c r="F25" s="12">
        <v>134.30300000000003</v>
      </c>
      <c r="G25" s="12">
        <v>29.004999999999999</v>
      </c>
      <c r="H25" s="14">
        <v>275.42099999999999</v>
      </c>
      <c r="I25" s="15">
        <v>0</v>
      </c>
      <c r="J25" s="14">
        <v>134.30300000000003</v>
      </c>
      <c r="K25" s="14">
        <v>29.004999999999999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s="8" customFormat="1" ht="25.5" customHeight="1">
      <c r="A26" s="9">
        <f t="shared" si="1"/>
        <v>21</v>
      </c>
      <c r="B26" s="16" t="s">
        <v>22</v>
      </c>
      <c r="C26" s="11">
        <f t="shared" si="0"/>
        <v>677.13800000000003</v>
      </c>
      <c r="D26" s="12">
        <v>471.512</v>
      </c>
      <c r="E26" s="13">
        <v>0</v>
      </c>
      <c r="F26" s="12">
        <v>165.20300000000003</v>
      </c>
      <c r="G26" s="12">
        <v>40.423000000000002</v>
      </c>
      <c r="H26" s="14">
        <v>457.07299999999998</v>
      </c>
      <c r="I26" s="15">
        <v>0</v>
      </c>
      <c r="J26" s="14">
        <v>133.56300000000005</v>
      </c>
      <c r="K26" s="14">
        <v>1.4640000000000057</v>
      </c>
      <c r="L26" s="14">
        <v>14.439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4">
        <v>31.64</v>
      </c>
      <c r="S26" s="14">
        <v>38.958999999999996</v>
      </c>
    </row>
    <row r="27" spans="1:19" s="8" customFormat="1" ht="25.5" customHeight="1">
      <c r="A27" s="9">
        <f t="shared" si="1"/>
        <v>22</v>
      </c>
      <c r="B27" s="10" t="s">
        <v>23</v>
      </c>
      <c r="C27" s="11">
        <f>SUM(D27:G27)</f>
        <v>534.20899999999995</v>
      </c>
      <c r="D27" s="12">
        <v>534.06299999999999</v>
      </c>
      <c r="E27" s="13">
        <v>0</v>
      </c>
      <c r="F27" s="13">
        <v>0</v>
      </c>
      <c r="G27" s="12">
        <v>0.14599999999999999</v>
      </c>
      <c r="H27" s="14">
        <v>534.06299999999999</v>
      </c>
      <c r="I27" s="15">
        <v>0</v>
      </c>
      <c r="J27" s="15">
        <v>0</v>
      </c>
      <c r="K27" s="14">
        <v>0.14599999999999999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8" customFormat="1" ht="25.5" customHeight="1">
      <c r="A28" s="9">
        <f t="shared" si="1"/>
        <v>23</v>
      </c>
      <c r="B28" s="16" t="s">
        <v>34</v>
      </c>
      <c r="C28" s="30">
        <f t="shared" si="0"/>
        <v>85.100999999999999</v>
      </c>
      <c r="D28" s="9">
        <v>0</v>
      </c>
      <c r="E28" s="9">
        <v>0</v>
      </c>
      <c r="F28" s="29">
        <v>85.100999999999999</v>
      </c>
      <c r="G28" s="9">
        <v>0</v>
      </c>
      <c r="H28" s="9">
        <v>0</v>
      </c>
      <c r="I28" s="9">
        <v>0</v>
      </c>
      <c r="J28" s="29">
        <v>83.031999999999996</v>
      </c>
      <c r="K28" s="9">
        <v>0</v>
      </c>
      <c r="L28" s="9">
        <v>0</v>
      </c>
      <c r="M28" s="9">
        <v>0</v>
      </c>
      <c r="N28" s="9">
        <v>2.069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s="8" customFormat="1" ht="25.5" customHeight="1">
      <c r="A29" s="9">
        <f t="shared" si="1"/>
        <v>24</v>
      </c>
      <c r="B29" s="10" t="s">
        <v>24</v>
      </c>
      <c r="C29" s="11">
        <f t="shared" si="0"/>
        <v>169.02900000000002</v>
      </c>
      <c r="D29" s="12">
        <v>119.503</v>
      </c>
      <c r="E29" s="13">
        <v>0</v>
      </c>
      <c r="F29" s="12">
        <v>48.960000000000008</v>
      </c>
      <c r="G29" s="12">
        <v>0.56599999999999995</v>
      </c>
      <c r="H29" s="14">
        <v>119.503</v>
      </c>
      <c r="I29" s="15">
        <v>0</v>
      </c>
      <c r="J29" s="14">
        <v>44.680000000000007</v>
      </c>
      <c r="K29" s="14">
        <v>0.56599999999999995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4">
        <v>4.2799999999999994</v>
      </c>
      <c r="S29" s="15">
        <v>0</v>
      </c>
    </row>
    <row r="30" spans="1:19" s="8" customFormat="1" ht="25.5" customHeight="1">
      <c r="A30" s="9">
        <f t="shared" si="1"/>
        <v>25</v>
      </c>
      <c r="B30" s="16" t="s">
        <v>25</v>
      </c>
      <c r="C30" s="30">
        <f t="shared" si="0"/>
        <v>208.31</v>
      </c>
      <c r="D30" s="29">
        <v>45.655999999999999</v>
      </c>
      <c r="E30" s="9">
        <v>0</v>
      </c>
      <c r="F30" s="29">
        <v>97.054000000000002</v>
      </c>
      <c r="G30" s="29">
        <v>65.599999999999994</v>
      </c>
      <c r="H30" s="14">
        <v>30.013999999999999</v>
      </c>
      <c r="I30" s="9">
        <v>0</v>
      </c>
      <c r="J30" s="29">
        <v>97.054000000000002</v>
      </c>
      <c r="K30" s="14">
        <v>65.599999999999994</v>
      </c>
      <c r="L30" s="29">
        <v>15.641999999999999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s="8" customFormat="1" ht="25.5" customHeight="1">
      <c r="A31" s="9">
        <f t="shared" si="1"/>
        <v>26</v>
      </c>
      <c r="B31" s="16" t="s">
        <v>32</v>
      </c>
      <c r="C31" s="30">
        <f>SUM(D31:G31)</f>
        <v>274.99700000000001</v>
      </c>
      <c r="D31" s="9">
        <v>0</v>
      </c>
      <c r="E31" s="9">
        <v>0</v>
      </c>
      <c r="F31" s="9">
        <v>271.69100000000003</v>
      </c>
      <c r="G31" s="29">
        <v>3.3059999999999996</v>
      </c>
      <c r="H31" s="9">
        <v>0</v>
      </c>
      <c r="I31" s="9">
        <v>0</v>
      </c>
      <c r="J31" s="29">
        <v>38.710000000000036</v>
      </c>
      <c r="K31" s="29">
        <v>3.3059999999999996</v>
      </c>
      <c r="L31" s="9">
        <v>0</v>
      </c>
      <c r="M31" s="9">
        <v>0</v>
      </c>
      <c r="N31" s="29">
        <v>0</v>
      </c>
      <c r="O31" s="9">
        <v>0</v>
      </c>
      <c r="P31" s="9">
        <v>0</v>
      </c>
      <c r="Q31" s="9">
        <v>0</v>
      </c>
      <c r="R31" s="9">
        <v>232.98099999999999</v>
      </c>
      <c r="S31" s="9">
        <v>0</v>
      </c>
    </row>
    <row r="32" spans="1:19" s="8" customFormat="1" ht="25.5" customHeight="1">
      <c r="A32" s="9">
        <f t="shared" si="1"/>
        <v>27</v>
      </c>
      <c r="B32" s="16" t="s">
        <v>26</v>
      </c>
      <c r="C32" s="30">
        <f t="shared" si="0"/>
        <v>486.25700000000001</v>
      </c>
      <c r="D32" s="9">
        <v>0</v>
      </c>
      <c r="E32" s="9">
        <v>0</v>
      </c>
      <c r="F32" s="29">
        <v>11.911</v>
      </c>
      <c r="G32" s="9">
        <v>474.346</v>
      </c>
      <c r="H32" s="9">
        <v>0</v>
      </c>
      <c r="I32" s="9">
        <v>0</v>
      </c>
      <c r="J32" s="9">
        <v>0.91100000000000003</v>
      </c>
      <c r="K32" s="29">
        <v>206.16800000000001</v>
      </c>
      <c r="L32" s="9">
        <v>0</v>
      </c>
      <c r="M32" s="9">
        <v>0</v>
      </c>
      <c r="N32" s="29">
        <v>11</v>
      </c>
      <c r="O32" s="9">
        <v>0</v>
      </c>
      <c r="P32" s="9">
        <v>0</v>
      </c>
      <c r="Q32" s="9">
        <v>0</v>
      </c>
      <c r="R32" s="9">
        <v>0</v>
      </c>
      <c r="S32" s="29">
        <v>268.178</v>
      </c>
    </row>
    <row r="33" spans="1:19" s="8" customFormat="1" ht="25.5" customHeight="1">
      <c r="A33" s="9">
        <f t="shared" si="1"/>
        <v>28</v>
      </c>
      <c r="B33" s="16" t="s">
        <v>35</v>
      </c>
      <c r="C33" s="28">
        <f>SUM(D33:G33)</f>
        <v>735.94499999999994</v>
      </c>
      <c r="D33" s="9">
        <v>0</v>
      </c>
      <c r="E33" s="9">
        <v>188.57699999999997</v>
      </c>
      <c r="F33" s="29">
        <v>378.40999999999997</v>
      </c>
      <c r="G33" s="29">
        <v>168.958</v>
      </c>
      <c r="H33" s="9">
        <v>0</v>
      </c>
      <c r="I33" s="9">
        <v>188.57699999999997</v>
      </c>
      <c r="J33" s="29">
        <v>374.13499999999999</v>
      </c>
      <c r="K33" s="29">
        <v>22.294000000000011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4.2750000000000004</v>
      </c>
      <c r="S33" s="9">
        <v>146.66399999999999</v>
      </c>
    </row>
    <row r="34" spans="1:19" s="8" customFormat="1" ht="25.5" customHeight="1">
      <c r="A34" s="9">
        <f t="shared" si="1"/>
        <v>29</v>
      </c>
      <c r="B34" s="16" t="s">
        <v>50</v>
      </c>
      <c r="C34" s="28">
        <f>SUM(D34:G34)</f>
        <v>732.09799999999996</v>
      </c>
      <c r="D34" s="29">
        <v>557.96600000000001</v>
      </c>
      <c r="E34" s="9">
        <v>0</v>
      </c>
      <c r="F34" s="9">
        <v>161.72800000000001</v>
      </c>
      <c r="G34" s="29">
        <v>12.404000000000003</v>
      </c>
      <c r="H34" s="9">
        <v>450.28300000000002</v>
      </c>
      <c r="I34" s="9">
        <v>0</v>
      </c>
      <c r="J34" s="9">
        <v>150.72900000000001</v>
      </c>
      <c r="K34" s="29">
        <v>12.404000000000003</v>
      </c>
      <c r="L34" s="9">
        <v>107.68300000000001</v>
      </c>
      <c r="M34" s="9">
        <v>0</v>
      </c>
      <c r="N34" s="26">
        <v>0</v>
      </c>
      <c r="O34" s="9">
        <v>0</v>
      </c>
      <c r="P34" s="9">
        <v>0</v>
      </c>
      <c r="Q34" s="9">
        <v>0</v>
      </c>
      <c r="R34" s="9">
        <v>10.998999999999999</v>
      </c>
      <c r="S34" s="9">
        <v>0</v>
      </c>
    </row>
    <row r="35" spans="1:19" s="8" customFormat="1" ht="25.5" customHeight="1">
      <c r="A35" s="9">
        <f t="shared" si="1"/>
        <v>30</v>
      </c>
      <c r="B35" s="16" t="s">
        <v>44</v>
      </c>
      <c r="C35" s="30">
        <f>SUM(D35:G35)</f>
        <v>549.0809999999999</v>
      </c>
      <c r="D35" s="9">
        <v>0</v>
      </c>
      <c r="E35" s="9">
        <v>0</v>
      </c>
      <c r="F35" s="29">
        <v>549.0809999999999</v>
      </c>
      <c r="G35" s="9">
        <v>0</v>
      </c>
      <c r="H35" s="9">
        <v>0</v>
      </c>
      <c r="I35" s="9">
        <v>0</v>
      </c>
      <c r="J35" s="29">
        <v>540.75199999999995</v>
      </c>
      <c r="K35" s="9">
        <v>0</v>
      </c>
      <c r="L35" s="9">
        <v>0</v>
      </c>
      <c r="M35" s="9">
        <v>0</v>
      </c>
      <c r="N35" s="9">
        <v>8.3290000000000006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</row>
    <row r="36" spans="1:19" s="8" customFormat="1" ht="25.5" customHeight="1">
      <c r="A36" s="9">
        <f t="shared" si="1"/>
        <v>31</v>
      </c>
      <c r="B36" s="16" t="s">
        <v>45</v>
      </c>
      <c r="C36" s="30">
        <f t="shared" si="0"/>
        <v>1858.2760000000001</v>
      </c>
      <c r="D36" s="14">
        <v>1684.942</v>
      </c>
      <c r="E36" s="9">
        <v>0</v>
      </c>
      <c r="F36" s="9">
        <v>166.25199999999998</v>
      </c>
      <c r="G36" s="9">
        <v>7.0819999999999999</v>
      </c>
      <c r="H36" s="29">
        <v>1672.5139999999999</v>
      </c>
      <c r="I36" s="9">
        <v>0</v>
      </c>
      <c r="J36" s="9">
        <v>166.25199999999998</v>
      </c>
      <c r="K36" s="9">
        <v>7.0819999999999999</v>
      </c>
      <c r="L36" s="29">
        <v>12.428000000000001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s="8" customFormat="1" ht="25.5" customHeight="1">
      <c r="A37" s="9">
        <f t="shared" si="1"/>
        <v>32</v>
      </c>
      <c r="B37" s="16" t="s">
        <v>42</v>
      </c>
      <c r="C37" s="28">
        <f>SUM(D37:G37)</f>
        <v>0</v>
      </c>
      <c r="D37" s="9">
        <v>0</v>
      </c>
      <c r="E37" s="9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29">
        <v>0</v>
      </c>
      <c r="S37" s="9">
        <v>0</v>
      </c>
    </row>
    <row r="38" spans="1:19" s="8" customFormat="1" ht="25.5" customHeight="1">
      <c r="A38" s="9">
        <f t="shared" si="1"/>
        <v>33</v>
      </c>
      <c r="B38" s="16" t="s">
        <v>27</v>
      </c>
      <c r="C38" s="7">
        <f>SUM(D38:G38)</f>
        <v>2030.3869999999999</v>
      </c>
      <c r="D38" s="9">
        <v>0</v>
      </c>
      <c r="E38" s="9">
        <v>123.396</v>
      </c>
      <c r="F38" s="14">
        <v>1639.979</v>
      </c>
      <c r="G38" s="14">
        <v>267.012</v>
      </c>
      <c r="H38" s="9">
        <v>0</v>
      </c>
      <c r="I38" s="9">
        <v>123.396</v>
      </c>
      <c r="J38" s="14">
        <v>1495.0840000000001</v>
      </c>
      <c r="K38" s="29">
        <v>44.170000000000016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29">
        <v>144.89500000000001</v>
      </c>
      <c r="S38" s="14">
        <v>222.84199999999998</v>
      </c>
    </row>
    <row r="39" spans="1:19" s="8" customFormat="1" ht="25.5" customHeight="1">
      <c r="A39" s="9">
        <f t="shared" si="1"/>
        <v>34</v>
      </c>
      <c r="B39" s="16" t="s">
        <v>28</v>
      </c>
      <c r="C39" s="28">
        <f>SUM(D39:G39)</f>
        <v>176.99700000000001</v>
      </c>
      <c r="D39" s="9">
        <v>4.8929999999999998</v>
      </c>
      <c r="E39" s="9">
        <v>0</v>
      </c>
      <c r="F39" s="29">
        <v>90.850000000000009</v>
      </c>
      <c r="G39" s="14">
        <v>81.253999999999991</v>
      </c>
      <c r="H39" s="9">
        <v>0</v>
      </c>
      <c r="I39" s="9">
        <v>0</v>
      </c>
      <c r="J39" s="9">
        <v>56.841000000000008</v>
      </c>
      <c r="K39" s="29">
        <v>8.2839999999999918</v>
      </c>
      <c r="L39" s="9">
        <v>4.8929999999999998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34.009</v>
      </c>
      <c r="S39" s="14">
        <v>72.97</v>
      </c>
    </row>
    <row r="40" spans="1:19" s="8" customFormat="1" ht="25.5" customHeight="1">
      <c r="A40" s="9">
        <f t="shared" si="1"/>
        <v>35</v>
      </c>
      <c r="B40" s="16" t="s">
        <v>36</v>
      </c>
      <c r="C40" s="7">
        <f>SUM(D40:G40)</f>
        <v>408.709</v>
      </c>
      <c r="D40" s="9">
        <v>0</v>
      </c>
      <c r="E40" s="9">
        <v>0</v>
      </c>
      <c r="F40" s="9">
        <v>408.709</v>
      </c>
      <c r="G40" s="9">
        <v>0</v>
      </c>
      <c r="H40" s="9">
        <v>0</v>
      </c>
      <c r="I40" s="9">
        <v>0</v>
      </c>
      <c r="J40" s="29">
        <v>403.904</v>
      </c>
      <c r="K40" s="9">
        <v>0</v>
      </c>
      <c r="L40" s="9">
        <v>0</v>
      </c>
      <c r="M40" s="9">
        <v>0</v>
      </c>
      <c r="N40" s="29">
        <v>4.8049999999999997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s="8" customFormat="1" ht="25.5" customHeight="1">
      <c r="A41" s="9">
        <f t="shared" si="1"/>
        <v>36</v>
      </c>
      <c r="B41" s="16" t="s">
        <v>37</v>
      </c>
      <c r="C41" s="7">
        <f t="shared" ref="C41:C42" si="2">SUM(D41:G41)</f>
        <v>237.60899999999992</v>
      </c>
      <c r="D41" s="9">
        <v>0</v>
      </c>
      <c r="E41" s="9">
        <v>0</v>
      </c>
      <c r="F41" s="9">
        <v>237.60899999999992</v>
      </c>
      <c r="G41" s="9">
        <v>0</v>
      </c>
      <c r="H41" s="9">
        <v>0</v>
      </c>
      <c r="I41" s="9">
        <v>0</v>
      </c>
      <c r="J41" s="29">
        <v>0</v>
      </c>
      <c r="K41" s="9">
        <v>0</v>
      </c>
      <c r="L41" s="9">
        <v>0</v>
      </c>
      <c r="M41" s="9">
        <v>0</v>
      </c>
      <c r="N41" s="29">
        <v>24.849</v>
      </c>
      <c r="O41" s="9">
        <v>0</v>
      </c>
      <c r="P41" s="9">
        <v>0</v>
      </c>
      <c r="Q41" s="9">
        <v>0</v>
      </c>
      <c r="R41" s="9">
        <v>212.75999999999993</v>
      </c>
      <c r="S41" s="9">
        <v>0</v>
      </c>
    </row>
    <row r="42" spans="1:19" s="8" customFormat="1" ht="25.5" customHeight="1">
      <c r="A42" s="9">
        <f t="shared" si="1"/>
        <v>37</v>
      </c>
      <c r="B42" s="16" t="s">
        <v>38</v>
      </c>
      <c r="C42" s="7">
        <f t="shared" si="2"/>
        <v>274.83399999999995</v>
      </c>
      <c r="D42" s="9">
        <v>194.24199999999999</v>
      </c>
      <c r="E42" s="9">
        <v>0</v>
      </c>
      <c r="F42" s="29">
        <v>65.513999999999996</v>
      </c>
      <c r="G42" s="9">
        <v>15.077999999999999</v>
      </c>
      <c r="H42" s="9">
        <v>186.637</v>
      </c>
      <c r="I42" s="9">
        <v>0</v>
      </c>
      <c r="J42" s="29">
        <v>65.513999999999996</v>
      </c>
      <c r="K42" s="9">
        <v>15.048</v>
      </c>
      <c r="L42" s="9">
        <v>7.6050000000000004</v>
      </c>
      <c r="M42" s="9">
        <v>0</v>
      </c>
      <c r="N42" s="26">
        <v>0</v>
      </c>
      <c r="O42" s="9">
        <v>0</v>
      </c>
      <c r="P42" s="9">
        <v>0</v>
      </c>
      <c r="Q42" s="9">
        <v>0</v>
      </c>
      <c r="R42" s="9">
        <v>0</v>
      </c>
      <c r="S42" s="29">
        <v>0.03</v>
      </c>
    </row>
    <row r="43" spans="1:19" s="8" customFormat="1" ht="25.5" customHeight="1">
      <c r="A43" s="9">
        <f t="shared" si="1"/>
        <v>38</v>
      </c>
      <c r="B43" s="16" t="s">
        <v>29</v>
      </c>
      <c r="C43" s="28">
        <f>SUM(D43:G43)</f>
        <v>1165.5230000000001</v>
      </c>
      <c r="D43" s="9">
        <v>0</v>
      </c>
      <c r="E43" s="9">
        <v>0</v>
      </c>
      <c r="F43" s="29">
        <v>1164.5310000000002</v>
      </c>
      <c r="G43" s="14">
        <v>0.99199999999999999</v>
      </c>
      <c r="H43" s="9">
        <v>0</v>
      </c>
      <c r="I43" s="9">
        <v>0</v>
      </c>
      <c r="J43" s="9">
        <v>1112.5670000000002</v>
      </c>
      <c r="K43" s="14">
        <v>0.99199999999999999</v>
      </c>
      <c r="L43" s="9">
        <v>0</v>
      </c>
      <c r="M43" s="9">
        <v>0</v>
      </c>
      <c r="N43" s="29">
        <v>22.922999999999998</v>
      </c>
      <c r="O43" s="9">
        <v>0</v>
      </c>
      <c r="P43" s="9">
        <v>0</v>
      </c>
      <c r="Q43" s="9">
        <v>0</v>
      </c>
      <c r="R43" s="9">
        <v>29.040999999999997</v>
      </c>
      <c r="S43" s="9">
        <v>0</v>
      </c>
    </row>
    <row r="44" spans="1:19" s="19" customFormat="1" ht="24.75" customHeight="1">
      <c r="A44" s="17"/>
      <c r="B44" s="17" t="s">
        <v>3</v>
      </c>
      <c r="C44" s="18">
        <f t="shared" ref="C44:S44" si="3">SUM(C6:C43)</f>
        <v>386877.72841000027</v>
      </c>
      <c r="D44" s="18">
        <f t="shared" si="3"/>
        <v>102387.22999999998</v>
      </c>
      <c r="E44" s="18">
        <f t="shared" si="3"/>
        <v>7113.3069999999998</v>
      </c>
      <c r="F44" s="18">
        <f t="shared" si="3"/>
        <v>129358.24500000014</v>
      </c>
      <c r="G44" s="18">
        <f t="shared" si="3"/>
        <v>148018.94641000027</v>
      </c>
      <c r="H44" s="18">
        <f t="shared" si="3"/>
        <v>90110.244999999995</v>
      </c>
      <c r="I44" s="18">
        <f t="shared" si="3"/>
        <v>7053.1309999999994</v>
      </c>
      <c r="J44" s="18">
        <f t="shared" si="3"/>
        <v>103861.59100000015</v>
      </c>
      <c r="K44" s="18">
        <f t="shared" si="3"/>
        <v>44630.760990000344</v>
      </c>
      <c r="L44" s="18">
        <f t="shared" si="3"/>
        <v>12109.939000000002</v>
      </c>
      <c r="M44" s="18">
        <f t="shared" si="3"/>
        <v>30.463000000000001</v>
      </c>
      <c r="N44" s="18">
        <f t="shared" si="3"/>
        <v>229.94599999999997</v>
      </c>
      <c r="O44" s="18">
        <f t="shared" si="3"/>
        <v>0</v>
      </c>
      <c r="P44" s="18">
        <f t="shared" si="3"/>
        <v>167.04599999999999</v>
      </c>
      <c r="Q44" s="18">
        <f t="shared" si="3"/>
        <v>29.712999999999997</v>
      </c>
      <c r="R44" s="18">
        <f t="shared" si="3"/>
        <v>25266.707999999984</v>
      </c>
      <c r="S44" s="18">
        <f t="shared" si="3"/>
        <v>103388.18541999991</v>
      </c>
    </row>
    <row r="45" spans="1:19">
      <c r="S45" s="25"/>
    </row>
    <row r="46" spans="1:19">
      <c r="A46" s="3"/>
      <c r="N46" s="23"/>
    </row>
    <row r="47" spans="1:19">
      <c r="A47" s="3"/>
      <c r="N47" s="23"/>
    </row>
    <row r="48" spans="1:19">
      <c r="A48" s="3"/>
      <c r="D48" s="21"/>
      <c r="E48" s="21"/>
      <c r="F48" s="21"/>
      <c r="G48" s="21"/>
      <c r="H48" s="21"/>
      <c r="N48" s="24"/>
    </row>
    <row r="49" spans="1:14">
      <c r="A49" s="3"/>
      <c r="N49" s="22"/>
    </row>
    <row r="50" spans="1:14">
      <c r="A50" s="3"/>
      <c r="N50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D2E263-8729-40E1-8B6E-B411690A141D}"/>
</file>

<file path=customXml/itemProps2.xml><?xml version="1.0" encoding="utf-8"?>
<ds:datastoreItem xmlns:ds="http://schemas.openxmlformats.org/officeDocument/2006/customXml" ds:itemID="{39A92436-297D-4677-8B5A-37ECA1D5D51A}"/>
</file>

<file path=customXml/itemProps3.xml><?xml version="1.0" encoding="utf-8"?>
<ds:datastoreItem xmlns:ds="http://schemas.openxmlformats.org/officeDocument/2006/customXml" ds:itemID="{6AF0B159-B9B1-46B0-9097-CE36000F3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2015-07-23T04:48:23Z</cp:lastPrinted>
  <dcterms:created xsi:type="dcterms:W3CDTF">2013-07-30T02:34:41Z</dcterms:created>
  <dcterms:modified xsi:type="dcterms:W3CDTF">2015-07-23T11:53:52Z</dcterms:modified>
</cp:coreProperties>
</file>