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'!$A$1:$S$30</definedName>
  </definedNames>
  <calcPr calcId="145621" iterateDelta="1E-4"/>
</workbook>
</file>

<file path=xl/calcChain.xml><?xml version="1.0" encoding="utf-8"?>
<calcChain xmlns="http://schemas.openxmlformats.org/spreadsheetml/2006/main">
  <c r="C27" i="1" l="1"/>
  <c r="C26" i="1" l="1"/>
  <c r="C20" i="1" l="1"/>
  <c r="C24" i="1" l="1"/>
  <c r="C25" i="1"/>
  <c r="C21" i="1" l="1"/>
  <c r="C18" i="1"/>
  <c r="C13" i="1"/>
  <c r="C8" i="1"/>
  <c r="O29" i="1"/>
  <c r="N29" i="1"/>
  <c r="M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S29" i="1"/>
  <c r="R29" i="1"/>
  <c r="Q29" i="1"/>
  <c r="P29" i="1"/>
  <c r="L29" i="1"/>
  <c r="K29" i="1"/>
  <c r="J29" i="1"/>
  <c r="I29" i="1"/>
  <c r="H29" i="1"/>
  <c r="G29" i="1"/>
  <c r="C7" i="1" l="1"/>
  <c r="C14" i="1"/>
  <c r="C17" i="1"/>
  <c r="C22" i="1"/>
  <c r="C23" i="1"/>
  <c r="E29" i="1"/>
  <c r="C10" i="1"/>
  <c r="D29" i="1"/>
  <c r="F29" i="1"/>
  <c r="C12" i="1"/>
  <c r="C19" i="1"/>
  <c r="C6" i="1"/>
  <c r="C9" i="1"/>
  <c r="C11" i="1"/>
  <c r="C15" i="1"/>
  <c r="C16" i="1"/>
  <c r="C28" i="1"/>
  <c r="C29" i="1" l="1"/>
</calcChain>
</file>

<file path=xl/sharedStrings.xml><?xml version="1.0" encoding="utf-8"?>
<sst xmlns="http://schemas.openxmlformats.org/spreadsheetml/2006/main" count="49" uniqueCount="36">
  <si>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</si>
  <si>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</si>
  <si>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</si>
  <si>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</si>
  <si>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</si>
  <si>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</si>
  <si>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</si>
  <si>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</si>
  <si>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</si>
  <si>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</si>
  <si>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</si>
  <si>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</si>
  <si>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</si>
  <si>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</si>
  <si>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</si>
  <si>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</si>
  <si>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</si>
  <si>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</si>
  <si>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</si>
  <si>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ОАО "Оборонэнерго"</t>
  </si>
  <si>
    <t>ООО "Энергошаля"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</si>
  <si>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</si>
  <si>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</si>
  <si>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</si>
  <si>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</si>
  <si>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</si>
  <si>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</si>
  <si>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</si>
  <si>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</si>
  <si>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</si>
  <si>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</si>
  <si>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</si>
  <si>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</si>
  <si>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</si>
  <si>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ООО "Энергоимпульс"</t>
  </si>
  <si>
    <t>Апрель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</si>
</sst>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D57" sqref="D57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21</v>
      </c>
      <c r="R2" s="4"/>
      <c r="S2" s="27" t="s">
        <v>35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5</v>
      </c>
      <c r="M4" s="28"/>
      <c r="N4" s="28"/>
      <c r="O4" s="28"/>
      <c r="P4" s="28" t="s">
        <v>6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7</v>
      </c>
      <c r="E5" s="6" t="s">
        <v>8</v>
      </c>
      <c r="F5" s="6" t="s">
        <v>9</v>
      </c>
      <c r="G5" s="6" t="s">
        <v>10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7</v>
      </c>
      <c r="Q5" s="6" t="s">
        <v>8</v>
      </c>
      <c r="R5" s="6" t="s">
        <v>9</v>
      </c>
      <c r="S5" s="6" t="s">
        <v>10</v>
      </c>
    </row>
    <row r="6" spans="1:19" s="7" customFormat="1" ht="25.5" customHeight="1">
      <c r="A6" s="8">
        <v>1</v>
      </c>
      <c r="B6" s="9" t="s">
        <v>11</v>
      </c>
      <c r="C6" s="10">
        <f>SUM(D6:G6)</f>
        <v>409255.03254000045</v>
      </c>
      <c r="D6" s="11">
        <v>115908.36299999998</v>
      </c>
      <c r="E6" s="11">
        <v>7003.7590000000018</v>
      </c>
      <c r="F6" s="11">
        <v>134309.23399999985</v>
      </c>
      <c r="G6" s="11">
        <v>152033.6765400006</v>
      </c>
      <c r="H6" s="11">
        <v>77957.039999999979</v>
      </c>
      <c r="I6" s="11">
        <v>6974.9530000000022</v>
      </c>
      <c r="J6" s="11">
        <v>102706.80799999984</v>
      </c>
      <c r="K6" s="11">
        <v>45520.548990000621</v>
      </c>
      <c r="L6" s="13">
        <v>37824.82</v>
      </c>
      <c r="M6" s="14">
        <v>0</v>
      </c>
      <c r="N6" s="14">
        <v>0</v>
      </c>
      <c r="O6" s="14">
        <v>0</v>
      </c>
      <c r="P6" s="11">
        <v>126.50299999999993</v>
      </c>
      <c r="Q6" s="11">
        <v>28.805999999999997</v>
      </c>
      <c r="R6" s="11">
        <v>31602.425999999999</v>
      </c>
      <c r="S6" s="11">
        <v>106513.12754999996</v>
      </c>
    </row>
    <row r="7" spans="1:19" s="7" customFormat="1" ht="25.5" customHeight="1">
      <c r="A7" s="8">
        <v>2</v>
      </c>
      <c r="B7" s="9" t="s">
        <v>32</v>
      </c>
      <c r="C7" s="10">
        <f t="shared" ref="C7:C22" si="0">SUM(D7:G7)</f>
        <v>1844.5790000000002</v>
      </c>
      <c r="D7" s="12">
        <v>0</v>
      </c>
      <c r="E7" s="12">
        <v>0</v>
      </c>
      <c r="F7" s="11">
        <v>1174.51</v>
      </c>
      <c r="G7" s="11">
        <v>670.06900000000007</v>
      </c>
      <c r="H7" s="14">
        <v>0</v>
      </c>
      <c r="I7" s="14">
        <v>0</v>
      </c>
      <c r="J7" s="13">
        <v>758.96600000000001</v>
      </c>
      <c r="K7" s="13">
        <v>185.32700000000011</v>
      </c>
      <c r="L7" s="14">
        <v>0</v>
      </c>
      <c r="M7" s="14">
        <v>0</v>
      </c>
      <c r="N7" s="13">
        <v>120.17400000000001</v>
      </c>
      <c r="O7" s="14">
        <v>0</v>
      </c>
      <c r="P7" s="14">
        <v>0</v>
      </c>
      <c r="Q7" s="14">
        <v>0</v>
      </c>
      <c r="R7" s="13">
        <v>295.37</v>
      </c>
      <c r="S7" s="13">
        <v>484.74199999999996</v>
      </c>
    </row>
    <row r="8" spans="1:19" s="7" customFormat="1" ht="25.5" customHeight="1">
      <c r="A8" s="8">
        <f t="shared" ref="A8:A26" si="1">A7+1</f>
        <v>3</v>
      </c>
      <c r="B8" s="9" t="s">
        <v>12</v>
      </c>
      <c r="C8" s="10">
        <f t="shared" si="0"/>
        <v>2935.5060000000003</v>
      </c>
      <c r="D8" s="11">
        <v>1309.981</v>
      </c>
      <c r="E8" s="12">
        <v>0</v>
      </c>
      <c r="F8" s="11">
        <v>796.58600000000024</v>
      </c>
      <c r="G8" s="11">
        <v>828.93900000000008</v>
      </c>
      <c r="H8" s="13">
        <v>1203.971</v>
      </c>
      <c r="I8" s="14">
        <v>0</v>
      </c>
      <c r="J8" s="13">
        <v>743.73500000000024</v>
      </c>
      <c r="K8" s="13">
        <v>437.77900000000011</v>
      </c>
      <c r="L8" s="13">
        <v>106.01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52.850999999999992</v>
      </c>
      <c r="S8" s="13">
        <v>391.15999999999997</v>
      </c>
    </row>
    <row r="9" spans="1:19" s="7" customFormat="1" ht="25.5" customHeight="1">
      <c r="A9" s="8">
        <f t="shared" si="1"/>
        <v>4</v>
      </c>
      <c r="B9" s="9" t="s">
        <v>13</v>
      </c>
      <c r="C9" s="10">
        <f t="shared" si="0"/>
        <v>1374.9969999999998</v>
      </c>
      <c r="D9" s="11">
        <v>44.94</v>
      </c>
      <c r="E9" s="12">
        <v>0</v>
      </c>
      <c r="F9" s="11">
        <v>246.322</v>
      </c>
      <c r="G9" s="11">
        <v>1083.7349999999999</v>
      </c>
      <c r="H9" s="13">
        <v>44.94</v>
      </c>
      <c r="I9" s="14">
        <v>0</v>
      </c>
      <c r="J9" s="13">
        <v>215.09200000000001</v>
      </c>
      <c r="K9" s="13">
        <v>177.24900000000002</v>
      </c>
      <c r="L9" s="13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31.23</v>
      </c>
      <c r="S9" s="13">
        <v>906.48599999999988</v>
      </c>
    </row>
    <row r="10" spans="1:19" s="7" customFormat="1" ht="25.5" customHeight="1">
      <c r="A10" s="8">
        <f t="shared" si="1"/>
        <v>5</v>
      </c>
      <c r="B10" s="15" t="s">
        <v>14</v>
      </c>
      <c r="C10" s="10">
        <f t="shared" si="0"/>
        <v>406.30600000000004</v>
      </c>
      <c r="D10" s="12">
        <v>0</v>
      </c>
      <c r="E10" s="12">
        <v>0</v>
      </c>
      <c r="F10" s="11">
        <v>350.17700000000002</v>
      </c>
      <c r="G10" s="11">
        <v>56.128999999999991</v>
      </c>
      <c r="H10" s="14">
        <v>0</v>
      </c>
      <c r="I10" s="14">
        <v>0</v>
      </c>
      <c r="J10" s="13">
        <v>350.17700000000002</v>
      </c>
      <c r="K10" s="13">
        <v>36.067999999999991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20.061</v>
      </c>
    </row>
    <row r="11" spans="1:19" s="7" customFormat="1" ht="25.5" customHeight="1">
      <c r="A11" s="8">
        <f t="shared" si="1"/>
        <v>6</v>
      </c>
      <c r="B11" s="15" t="s">
        <v>29</v>
      </c>
      <c r="C11" s="10">
        <f t="shared" si="0"/>
        <v>1432.2850000000003</v>
      </c>
      <c r="D11" s="11">
        <v>1166.7950000000001</v>
      </c>
      <c r="E11" s="12">
        <v>0</v>
      </c>
      <c r="F11" s="11">
        <v>102.23699999999999</v>
      </c>
      <c r="G11" s="11">
        <v>163.25300000000004</v>
      </c>
      <c r="H11" s="13">
        <v>1108.347</v>
      </c>
      <c r="I11" s="14">
        <v>0</v>
      </c>
      <c r="J11" s="13">
        <v>102.23699999999999</v>
      </c>
      <c r="K11" s="13">
        <v>100.03200000000004</v>
      </c>
      <c r="L11" s="13">
        <v>58.448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63.220999999999997</v>
      </c>
    </row>
    <row r="12" spans="1:19" s="7" customFormat="1" ht="25.5" customHeight="1">
      <c r="A12" s="8">
        <f t="shared" si="1"/>
        <v>7</v>
      </c>
      <c r="B12" s="9" t="s">
        <v>22</v>
      </c>
      <c r="C12" s="10">
        <f t="shared" si="0"/>
        <v>2380.5510000000004</v>
      </c>
      <c r="D12" s="11">
        <v>876.65700000000004</v>
      </c>
      <c r="E12" s="12">
        <v>0</v>
      </c>
      <c r="F12" s="11">
        <v>1471.326</v>
      </c>
      <c r="G12" s="11">
        <v>32.567999999999998</v>
      </c>
      <c r="H12" s="13">
        <v>777.548</v>
      </c>
      <c r="I12" s="14">
        <v>0</v>
      </c>
      <c r="J12" s="13">
        <v>1471.326</v>
      </c>
      <c r="K12" s="13">
        <v>28.808</v>
      </c>
      <c r="L12" s="13">
        <v>99.108999999999995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3.76</v>
      </c>
    </row>
    <row r="13" spans="1:19" s="7" customFormat="1" ht="25.5" customHeight="1">
      <c r="A13" s="8">
        <f t="shared" si="1"/>
        <v>8</v>
      </c>
      <c r="B13" s="9" t="s">
        <v>26</v>
      </c>
      <c r="C13" s="10">
        <f t="shared" si="0"/>
        <v>264.23199999999997</v>
      </c>
      <c r="D13" s="12">
        <v>0</v>
      </c>
      <c r="E13" s="12">
        <v>0</v>
      </c>
      <c r="F13" s="11">
        <v>241.97599999999997</v>
      </c>
      <c r="G13" s="11">
        <v>22.256</v>
      </c>
      <c r="H13" s="14">
        <v>0</v>
      </c>
      <c r="I13" s="14">
        <v>0</v>
      </c>
      <c r="J13" s="13">
        <v>241.97599999999997</v>
      </c>
      <c r="K13" s="13">
        <v>19.279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2.9769999999999999</v>
      </c>
    </row>
    <row r="14" spans="1:19" s="7" customFormat="1" ht="25.5" customHeight="1">
      <c r="A14" s="8">
        <f t="shared" si="1"/>
        <v>9</v>
      </c>
      <c r="B14" s="15" t="s">
        <v>15</v>
      </c>
      <c r="C14" s="10">
        <f>SUM(D14:G14)</f>
        <v>7510.3829999999998</v>
      </c>
      <c r="D14" s="11">
        <v>559.79700000000003</v>
      </c>
      <c r="E14" s="11">
        <v>493.45500000000004</v>
      </c>
      <c r="F14" s="11">
        <v>2089.886</v>
      </c>
      <c r="G14" s="11">
        <v>4367.2449999999999</v>
      </c>
      <c r="H14" s="14">
        <v>0</v>
      </c>
      <c r="I14" s="13">
        <v>493.45500000000004</v>
      </c>
      <c r="J14" s="13">
        <v>2089.886</v>
      </c>
      <c r="K14" s="13">
        <v>1948.7410000000002</v>
      </c>
      <c r="L14" s="13">
        <v>559.79700000000003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2418.5039999999999</v>
      </c>
    </row>
    <row r="15" spans="1:19" s="7" customFormat="1" ht="25.5" customHeight="1">
      <c r="A15" s="8">
        <f t="shared" si="1"/>
        <v>10</v>
      </c>
      <c r="B15" s="15" t="s">
        <v>31</v>
      </c>
      <c r="C15" s="10">
        <f t="shared" si="0"/>
        <v>6004.0520000000033</v>
      </c>
      <c r="D15" s="11">
        <v>0</v>
      </c>
      <c r="E15" s="12">
        <v>0</v>
      </c>
      <c r="F15" s="11">
        <v>1597.3129999999996</v>
      </c>
      <c r="G15" s="11">
        <v>4406.7390000000041</v>
      </c>
      <c r="H15" s="14">
        <v>0</v>
      </c>
      <c r="I15" s="14">
        <v>0</v>
      </c>
      <c r="J15" s="13">
        <v>1488.5379999999996</v>
      </c>
      <c r="K15" s="13">
        <v>797.8880000000031</v>
      </c>
      <c r="L15" s="13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108.77499999999999</v>
      </c>
      <c r="S15" s="13">
        <v>3608.851000000001</v>
      </c>
    </row>
    <row r="16" spans="1:19" s="7" customFormat="1" ht="25.5" customHeight="1">
      <c r="A16" s="8">
        <f t="shared" si="1"/>
        <v>11</v>
      </c>
      <c r="B16" s="15" t="s">
        <v>16</v>
      </c>
      <c r="C16" s="10">
        <f t="shared" si="0"/>
        <v>1606.69</v>
      </c>
      <c r="D16" s="11">
        <v>1425.682</v>
      </c>
      <c r="E16" s="12">
        <v>0</v>
      </c>
      <c r="F16" s="11">
        <v>41.467000000000006</v>
      </c>
      <c r="G16" s="11">
        <v>139.54100000000003</v>
      </c>
      <c r="H16" s="13">
        <v>965.43600000000004</v>
      </c>
      <c r="I16" s="14">
        <v>0</v>
      </c>
      <c r="J16" s="13">
        <v>41.467000000000006</v>
      </c>
      <c r="K16" s="13">
        <v>139.54100000000003</v>
      </c>
      <c r="L16" s="13">
        <v>460.24599999999998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5">
        <v>0</v>
      </c>
      <c r="S16" s="14">
        <v>0</v>
      </c>
    </row>
    <row r="17" spans="1:19" s="7" customFormat="1" ht="25.5" customHeight="1">
      <c r="A17" s="8">
        <f t="shared" si="1"/>
        <v>12</v>
      </c>
      <c r="B17" s="15" t="s">
        <v>25</v>
      </c>
      <c r="C17" s="10">
        <f t="shared" si="0"/>
        <v>822.52800000000013</v>
      </c>
      <c r="D17" s="12">
        <v>0</v>
      </c>
      <c r="E17" s="11">
        <v>21.68</v>
      </c>
      <c r="F17" s="11">
        <v>395.24400000000003</v>
      </c>
      <c r="G17" s="11">
        <v>405.6040000000001</v>
      </c>
      <c r="H17" s="14">
        <v>0</v>
      </c>
      <c r="I17" s="14">
        <v>0</v>
      </c>
      <c r="J17" s="13">
        <v>166.04400000000001</v>
      </c>
      <c r="K17" s="13">
        <v>147.53500000000014</v>
      </c>
      <c r="L17" s="14">
        <v>0</v>
      </c>
      <c r="M17" s="13">
        <v>21.68</v>
      </c>
      <c r="N17" s="14">
        <v>0</v>
      </c>
      <c r="O17" s="14">
        <v>0</v>
      </c>
      <c r="P17" s="14">
        <v>0</v>
      </c>
      <c r="Q17" s="14">
        <v>0</v>
      </c>
      <c r="R17" s="13">
        <v>229.20000000000002</v>
      </c>
      <c r="S17" s="13">
        <v>258.06899999999996</v>
      </c>
    </row>
    <row r="18" spans="1:19" s="7" customFormat="1" ht="25.5" customHeight="1">
      <c r="A18" s="8">
        <f t="shared" si="1"/>
        <v>13</v>
      </c>
      <c r="B18" s="15" t="s">
        <v>17</v>
      </c>
      <c r="C18" s="10">
        <f t="shared" si="0"/>
        <v>570.78899999999999</v>
      </c>
      <c r="D18" s="11">
        <v>345.32</v>
      </c>
      <c r="E18" s="12">
        <v>0</v>
      </c>
      <c r="F18" s="11">
        <v>196.25199999999998</v>
      </c>
      <c r="G18" s="11">
        <v>29.216999999999999</v>
      </c>
      <c r="H18" s="13">
        <v>345.32</v>
      </c>
      <c r="I18" s="14">
        <v>0</v>
      </c>
      <c r="J18" s="13">
        <v>196.25199999999998</v>
      </c>
      <c r="K18" s="13">
        <v>29.216999999999999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7" customFormat="1" ht="25.5" customHeight="1">
      <c r="A19" s="8">
        <f t="shared" si="1"/>
        <v>14</v>
      </c>
      <c r="B19" s="15" t="s">
        <v>18</v>
      </c>
      <c r="C19" s="6">
        <f t="shared" si="0"/>
        <v>1116.3109999999997</v>
      </c>
      <c r="D19" s="8">
        <v>0</v>
      </c>
      <c r="E19" s="8">
        <v>0</v>
      </c>
      <c r="F19" s="26">
        <v>503.80099999999993</v>
      </c>
      <c r="G19" s="26">
        <v>612.50999999999976</v>
      </c>
      <c r="H19" s="8">
        <v>0</v>
      </c>
      <c r="I19" s="8">
        <v>0</v>
      </c>
      <c r="J19" s="26">
        <v>178.91399999999993</v>
      </c>
      <c r="K19" s="26">
        <v>234.2049999999997</v>
      </c>
      <c r="L19" s="8">
        <v>0</v>
      </c>
      <c r="M19" s="8">
        <v>0</v>
      </c>
      <c r="N19" s="26">
        <v>46.530999999999999</v>
      </c>
      <c r="O19" s="8">
        <v>0</v>
      </c>
      <c r="P19" s="8">
        <v>0</v>
      </c>
      <c r="Q19" s="8">
        <v>0</v>
      </c>
      <c r="R19" s="13">
        <v>278.35599999999999</v>
      </c>
      <c r="S19" s="26">
        <v>378.30500000000006</v>
      </c>
    </row>
    <row r="20" spans="1:19" s="7" customFormat="1" ht="25.5" customHeight="1">
      <c r="A20" s="8">
        <f t="shared" si="1"/>
        <v>15</v>
      </c>
      <c r="B20" s="15" t="s">
        <v>30</v>
      </c>
      <c r="C20" s="6">
        <f t="shared" si="0"/>
        <v>1140.1669999999999</v>
      </c>
      <c r="D20" s="8">
        <v>0</v>
      </c>
      <c r="E20" s="26">
        <v>321.76600000000002</v>
      </c>
      <c r="F20" s="26">
        <v>493.16999999999985</v>
      </c>
      <c r="G20" s="26">
        <v>325.23099999999994</v>
      </c>
      <c r="H20" s="8">
        <v>0</v>
      </c>
      <c r="I20" s="8">
        <v>0</v>
      </c>
      <c r="J20" s="26">
        <v>486.24399999999986</v>
      </c>
      <c r="K20" s="26">
        <v>63.397999999999968</v>
      </c>
      <c r="L20" s="8">
        <v>0</v>
      </c>
      <c r="M20" s="26">
        <v>321.76600000000002</v>
      </c>
      <c r="N20" s="25">
        <v>0</v>
      </c>
      <c r="O20" s="8">
        <v>0</v>
      </c>
      <c r="P20" s="8">
        <v>0</v>
      </c>
      <c r="Q20" s="8">
        <v>0</v>
      </c>
      <c r="R20" s="26">
        <v>6.9260000000000002</v>
      </c>
      <c r="S20" s="26">
        <v>261.83299999999997</v>
      </c>
    </row>
    <row r="21" spans="1:19" s="7" customFormat="1" ht="25.5" customHeight="1">
      <c r="A21" s="8">
        <f t="shared" si="1"/>
        <v>16</v>
      </c>
      <c r="B21" s="15" t="s">
        <v>27</v>
      </c>
      <c r="C21" s="6">
        <f>SUM(D21:G21)</f>
        <v>454.31100000000004</v>
      </c>
      <c r="D21" s="8">
        <v>0</v>
      </c>
      <c r="E21" s="8">
        <v>0</v>
      </c>
      <c r="F21" s="26">
        <v>454.31100000000004</v>
      </c>
      <c r="G21" s="8">
        <v>0</v>
      </c>
      <c r="H21" s="8">
        <v>0</v>
      </c>
      <c r="I21" s="8">
        <v>0</v>
      </c>
      <c r="J21" s="26">
        <v>446.00400000000002</v>
      </c>
      <c r="K21" s="8">
        <v>0</v>
      </c>
      <c r="L21" s="8">
        <v>0</v>
      </c>
      <c r="M21" s="8">
        <v>0</v>
      </c>
      <c r="N21" s="26">
        <v>8.3070000000000004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28</v>
      </c>
      <c r="C22" s="6">
        <f t="shared" si="0"/>
        <v>1417.6219999999998</v>
      </c>
      <c r="D22" s="13">
        <v>1235.1609999999998</v>
      </c>
      <c r="E22" s="8">
        <v>0</v>
      </c>
      <c r="F22" s="8">
        <v>172.33600000000001</v>
      </c>
      <c r="G22" s="26">
        <v>10.125</v>
      </c>
      <c r="H22" s="13">
        <v>1222.08</v>
      </c>
      <c r="I22" s="8">
        <v>0</v>
      </c>
      <c r="J22" s="8">
        <v>172.33600000000001</v>
      </c>
      <c r="K22" s="26">
        <v>10.125</v>
      </c>
      <c r="L22" s="26">
        <v>13.081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s="7" customFormat="1" ht="25.5" customHeight="1">
      <c r="A23" s="8">
        <f t="shared" si="1"/>
        <v>18</v>
      </c>
      <c r="B23" s="15" t="s">
        <v>19</v>
      </c>
      <c r="C23" s="6">
        <f>SUM(D23:G23)</f>
        <v>3259.384</v>
      </c>
      <c r="D23" s="13">
        <v>0</v>
      </c>
      <c r="E23" s="8">
        <v>0</v>
      </c>
      <c r="F23" s="13">
        <v>1065.6890000000001</v>
      </c>
      <c r="G23" s="13">
        <v>2193.6950000000002</v>
      </c>
      <c r="H23" s="8">
        <v>0</v>
      </c>
      <c r="I23" s="8">
        <v>0</v>
      </c>
      <c r="J23" s="13">
        <v>773.81799999999998</v>
      </c>
      <c r="K23" s="26">
        <v>1613.451</v>
      </c>
      <c r="L23" s="13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6">
        <v>291.87100000000004</v>
      </c>
      <c r="S23" s="13">
        <v>580.24400000000003</v>
      </c>
    </row>
    <row r="24" spans="1:19" s="7" customFormat="1" ht="25.5" customHeight="1">
      <c r="A24" s="8">
        <f t="shared" si="1"/>
        <v>19</v>
      </c>
      <c r="B24" s="15" t="s">
        <v>23</v>
      </c>
      <c r="C24" s="6">
        <f t="shared" ref="C24:C27" si="2">SUM(D24:G24)</f>
        <v>683.71600000000012</v>
      </c>
      <c r="D24" s="8">
        <v>0</v>
      </c>
      <c r="E24" s="8">
        <v>0</v>
      </c>
      <c r="F24" s="8">
        <v>683.71600000000012</v>
      </c>
      <c r="G24" s="8">
        <v>0</v>
      </c>
      <c r="H24" s="8">
        <v>0</v>
      </c>
      <c r="I24" s="8">
        <v>0</v>
      </c>
      <c r="J24" s="26">
        <v>306.524</v>
      </c>
      <c r="K24" s="8">
        <v>0</v>
      </c>
      <c r="L24" s="8">
        <v>0</v>
      </c>
      <c r="M24" s="8">
        <v>0</v>
      </c>
      <c r="N24" s="26">
        <v>16.623000000000001</v>
      </c>
      <c r="O24" s="8">
        <v>0</v>
      </c>
      <c r="P24" s="8">
        <v>0</v>
      </c>
      <c r="Q24" s="8">
        <v>0</v>
      </c>
      <c r="R24" s="8">
        <v>360.56900000000007</v>
      </c>
      <c r="S24" s="8">
        <v>0</v>
      </c>
    </row>
    <row r="25" spans="1:19" s="7" customFormat="1" ht="25.5" customHeight="1">
      <c r="A25" s="8">
        <f t="shared" si="1"/>
        <v>20</v>
      </c>
      <c r="B25" s="15" t="s">
        <v>24</v>
      </c>
      <c r="C25" s="6">
        <f t="shared" si="2"/>
        <v>687.44999999999993</v>
      </c>
      <c r="D25" s="8">
        <v>364.54799999999994</v>
      </c>
      <c r="E25" s="8">
        <v>0</v>
      </c>
      <c r="F25" s="26">
        <v>229.965</v>
      </c>
      <c r="G25" s="26">
        <v>92.937000000000012</v>
      </c>
      <c r="H25" s="8">
        <v>334.85799999999995</v>
      </c>
      <c r="I25" s="8">
        <v>0</v>
      </c>
      <c r="J25" s="26">
        <v>229.965</v>
      </c>
      <c r="K25" s="26">
        <v>92.907000000000011</v>
      </c>
      <c r="L25" s="26">
        <v>29.69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6">
        <v>0.03</v>
      </c>
    </row>
    <row r="26" spans="1:19" s="7" customFormat="1" ht="25.5" customHeight="1">
      <c r="A26" s="8">
        <f t="shared" si="1"/>
        <v>21</v>
      </c>
      <c r="B26" s="15" t="s">
        <v>33</v>
      </c>
      <c r="C26" s="6">
        <f t="shared" si="2"/>
        <v>0.89300000000000002</v>
      </c>
      <c r="D26" s="8">
        <v>0.89300000000000002</v>
      </c>
      <c r="E26" s="8">
        <v>0</v>
      </c>
      <c r="F26" s="25">
        <v>0</v>
      </c>
      <c r="G26" s="25">
        <v>0</v>
      </c>
      <c r="H26" s="8">
        <v>0</v>
      </c>
      <c r="I26" s="8">
        <v>0</v>
      </c>
      <c r="J26" s="25">
        <v>0</v>
      </c>
      <c r="K26" s="8">
        <v>0</v>
      </c>
      <c r="L26" s="26">
        <v>0.89300000000000002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v>22</v>
      </c>
      <c r="B27" s="15" t="s">
        <v>34</v>
      </c>
      <c r="C27" s="6">
        <f t="shared" si="2"/>
        <v>242.52099999999999</v>
      </c>
      <c r="D27" s="8">
        <v>0</v>
      </c>
      <c r="E27" s="8">
        <v>0</v>
      </c>
      <c r="F27" s="26">
        <v>181.17999999999998</v>
      </c>
      <c r="G27" s="26">
        <v>61.341000000000001</v>
      </c>
      <c r="H27" s="8">
        <v>0</v>
      </c>
      <c r="I27" s="8">
        <v>0</v>
      </c>
      <c r="J27" s="26">
        <v>181.17999999999998</v>
      </c>
      <c r="K27" s="8">
        <v>61.341000000000001</v>
      </c>
      <c r="L27" s="25">
        <v>0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8">
        <v>0</v>
      </c>
      <c r="S27" s="25">
        <v>0</v>
      </c>
    </row>
    <row r="28" spans="1:19" s="7" customFormat="1" ht="25.5" customHeight="1">
      <c r="A28" s="8">
        <v>23</v>
      </c>
      <c r="B28" s="15" t="s">
        <v>20</v>
      </c>
      <c r="C28" s="6">
        <f>SUM(D28:G28)</f>
        <v>1052.2090000000001</v>
      </c>
      <c r="D28" s="8">
        <v>0</v>
      </c>
      <c r="E28" s="8">
        <v>0</v>
      </c>
      <c r="F28" s="13">
        <v>1051.232</v>
      </c>
      <c r="G28" s="13">
        <v>0.97699999999999998</v>
      </c>
      <c r="H28" s="8">
        <v>0</v>
      </c>
      <c r="I28" s="8">
        <v>0</v>
      </c>
      <c r="J28" s="26">
        <v>1014.6559999999999</v>
      </c>
      <c r="K28" s="13">
        <v>0.97699999999999998</v>
      </c>
      <c r="L28" s="8">
        <v>0</v>
      </c>
      <c r="M28" s="8">
        <v>0</v>
      </c>
      <c r="N28" s="26">
        <v>0</v>
      </c>
      <c r="O28" s="8">
        <v>0</v>
      </c>
      <c r="P28" s="8">
        <v>0</v>
      </c>
      <c r="Q28" s="8">
        <v>0</v>
      </c>
      <c r="R28" s="8">
        <v>36.576000000000001</v>
      </c>
      <c r="S28" s="8">
        <v>0</v>
      </c>
    </row>
    <row r="29" spans="1:19" s="18" customFormat="1" ht="24.75" customHeight="1">
      <c r="A29" s="16"/>
      <c r="B29" s="16" t="s">
        <v>3</v>
      </c>
      <c r="C29" s="17">
        <f t="shared" ref="C29:S29" si="3">SUM(C6:C28)</f>
        <v>446462.51454000035</v>
      </c>
      <c r="D29" s="17">
        <f t="shared" si="3"/>
        <v>123238.13699999999</v>
      </c>
      <c r="E29" s="17">
        <f t="shared" si="3"/>
        <v>7840.6600000000017</v>
      </c>
      <c r="F29" s="17">
        <f t="shared" si="3"/>
        <v>147847.92999999985</v>
      </c>
      <c r="G29" s="17">
        <f t="shared" si="3"/>
        <v>167535.78754000057</v>
      </c>
      <c r="H29" s="17">
        <f t="shared" si="3"/>
        <v>83959.539999999979</v>
      </c>
      <c r="I29" s="17">
        <f t="shared" si="3"/>
        <v>7468.4080000000022</v>
      </c>
      <c r="J29" s="17">
        <f t="shared" si="3"/>
        <v>114362.14499999983</v>
      </c>
      <c r="K29" s="17">
        <f t="shared" si="3"/>
        <v>51644.416990000631</v>
      </c>
      <c r="L29" s="17">
        <f t="shared" si="3"/>
        <v>39152.09399999999</v>
      </c>
      <c r="M29" s="17">
        <f t="shared" si="3"/>
        <v>343.44600000000003</v>
      </c>
      <c r="N29" s="17">
        <f t="shared" si="3"/>
        <v>191.63499999999999</v>
      </c>
      <c r="O29" s="17">
        <f t="shared" si="3"/>
        <v>0</v>
      </c>
      <c r="P29" s="17">
        <f t="shared" si="3"/>
        <v>126.50299999999993</v>
      </c>
      <c r="Q29" s="17">
        <f t="shared" si="3"/>
        <v>28.805999999999997</v>
      </c>
      <c r="R29" s="17">
        <f t="shared" si="3"/>
        <v>33294.15</v>
      </c>
      <c r="S29" s="17">
        <f t="shared" si="3"/>
        <v>115891.37054999996</v>
      </c>
    </row>
    <row r="30" spans="1:19">
      <c r="S30" s="24"/>
    </row>
    <row r="31" spans="1:19">
      <c r="A31" s="3"/>
      <c r="N31" s="22"/>
    </row>
    <row r="32" spans="1:19">
      <c r="A32" s="3"/>
      <c r="N32" s="22"/>
    </row>
    <row r="33" spans="1:14">
      <c r="A33" s="3"/>
      <c r="D33" s="20"/>
      <c r="E33" s="20"/>
      <c r="F33" s="20"/>
      <c r="G33" s="20"/>
      <c r="H33" s="20"/>
      <c r="N33" s="23"/>
    </row>
    <row r="34" spans="1:14">
      <c r="A34" s="3"/>
      <c r="N34" s="21"/>
    </row>
    <row r="35" spans="1:14">
      <c r="A35" s="3"/>
      <c r="N35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6BADF-525A-4F05-872C-5B8B83323730}"/>
</file>

<file path=customXml/itemProps2.xml><?xml version="1.0" encoding="utf-8"?>
<ds:datastoreItem xmlns:ds="http://schemas.openxmlformats.org/officeDocument/2006/customXml" ds:itemID="{04264564-CB61-4E7A-9EA0-FEF4760E0140}"/>
</file>

<file path=customXml/itemProps3.xml><?xml version="1.0" encoding="utf-8"?>
<ds:datastoreItem xmlns:ds="http://schemas.openxmlformats.org/officeDocument/2006/customXml" ds:itemID="{1FF1FF85-88AC-45AE-B3E2-C40635077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2016-06-03T10:48:32Z</dcterms:modified>
</cp:coreProperties>
</file>