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36" i="1" l="1"/>
  <c r="B34" i="1"/>
  <c r="B32" i="1"/>
  <c r="B2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<sst xmlns="http://schemas.openxmlformats.org/spreadsheetml/2006/main" count="58" uniqueCount="45">
  <si>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</si>
  <si>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</si>
  <si>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</si>
  <si>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</si>
  <si>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</si>
  <si>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</si>
  <si>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</si>
  <si>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</si>
  <si>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</si>
  <si>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</si>
  <si>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</si>
  <si>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</si>
  <si>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</si>
  <si>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</si>
  <si>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</si>
  <si>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</si>
  <si>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</si>
  <si>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</si>
  <si>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</si>
  <si>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</si>
  <si>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</si>
  <si>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</si>
  <si>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</si>
  <si>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</si>
  <si>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</si>
  <si>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</si>
  <si>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</si>
  <si>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</si>
  <si>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</si>
  <si>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</si>
  <si>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</si>
  <si>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</si>
  <si>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</si>
  <si>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</si>
  <si>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"УК Новая территория""</t>
  </si>
  <si>
    <t>ОАО "Уральский завод гражданской авиации</t>
  </si>
  <si>
    <t>Полезный отпуск электроэнергии потребителям ОАО "Екатеринбургэнергосбыт" в разрезе сетевых организаций, тыс. кВтч</t>
  </si>
  <si>
    <t>ООО "Объединенные Пивоварни Хейнекен" Филиал «Патра»</t>
  </si>
  <si>
    <t>ООО «Юг-Энергосервис»</t>
  </si>
  <si>
    <t>ООО "Логистический центр"</t>
  </si>
  <si>
    <t>ЗАО "Урал сеть инвест"</t>
  </si>
  <si>
    <t>ОАО "Оборонэнерго"</t>
  </si>
  <si>
    <t xml:space="preserve">Февраль 2013 </t>
  </si>
  <si>
    <t>ОАО "Режевская электросетевая компания"</t>
  </si>
  <si>
    <t>ООО "Энергошаля"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</si>
</sst>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_р_."/>
    <numFmt numFmtId="166" formatCode="0.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wrapText="1" shrinkToFit="1"/>
    </xf>
    <xf numFmtId="0" fontId="9" fillId="2" borderId="0" xfId="0" applyFont="1" applyFill="1" applyAlignment="1">
      <alignment wrapText="1" shrinkToFit="1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0" fillId="0" borderId="0" xfId="0" applyNumberFormat="1" applyFont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4" fontId="3" fillId="2" borderId="0" xfId="0" applyNumberFormat="1" applyFont="1" applyFill="1"/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164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wrapText="1" shrinkToFit="1"/>
    </xf>
    <xf numFmtId="0" fontId="6" fillId="2" borderId="1" xfId="0" applyFont="1" applyFill="1" applyBorder="1" applyAlignment="1">
      <alignment vertical="center" wrapText="1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166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166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3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092;&#1077;&#1074;&#1088;&#1072;&#1083;&#110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0"/>
  <sheetViews>
    <sheetView tabSelected="1" zoomScale="85" zoomScaleNormal="85" zoomScaleSheetLayoutView="100" workbookViewId="0">
      <pane xSplit="3" ySplit="5" topLeftCell="J6" activePane="bottomRight" state="frozen"/>
      <selection pane="topRight" activeCell="C1" sqref="C1"/>
      <selection pane="bottomLeft" activeCell="A3" sqref="A3"/>
      <selection pane="bottomRight" activeCell="E47" sqref="E47"/>
    </sheetView>
  </sheetViews>
  <sheetFormatPr defaultRowHeight="12.75"/>
  <cols>
    <col min="1" max="1" width="9.140625" style="1"/>
    <col min="2" max="2" width="47.5703125" style="4" customWidth="1"/>
    <col min="3" max="3" width="14.7109375" style="2" customWidth="1"/>
    <col min="4" max="19" width="13.28515625" style="2" customWidth="1"/>
    <col min="20" max="16384" width="9.140625" style="2"/>
  </cols>
  <sheetData>
    <row r="2" spans="1:19" ht="20.25">
      <c r="B2" s="16" t="s">
        <v>36</v>
      </c>
      <c r="R2" s="3"/>
      <c r="S2" s="17" t="s">
        <v>42</v>
      </c>
    </row>
    <row r="4" spans="1:19" s="5" customFormat="1" ht="22.5" customHeight="1">
      <c r="A4" s="51" t="s">
        <v>0</v>
      </c>
      <c r="B4" s="51" t="s">
        <v>1</v>
      </c>
      <c r="C4" s="53" t="s">
        <v>2</v>
      </c>
      <c r="D4" s="50" t="s">
        <v>3</v>
      </c>
      <c r="E4" s="50"/>
      <c r="F4" s="50"/>
      <c r="G4" s="50"/>
      <c r="H4" s="50" t="s">
        <v>4</v>
      </c>
      <c r="I4" s="50"/>
      <c r="J4" s="50"/>
      <c r="K4" s="50"/>
      <c r="L4" s="50" t="s">
        <v>5</v>
      </c>
      <c r="M4" s="50"/>
      <c r="N4" s="50"/>
      <c r="O4" s="50"/>
      <c r="P4" s="50" t="s">
        <v>6</v>
      </c>
      <c r="Q4" s="50"/>
      <c r="R4" s="50"/>
      <c r="S4" s="50"/>
    </row>
    <row r="5" spans="1:19" s="6" customFormat="1" ht="27.75" customHeight="1">
      <c r="A5" s="52"/>
      <c r="B5" s="52"/>
      <c r="C5" s="54"/>
      <c r="D5" s="8" t="s">
        <v>7</v>
      </c>
      <c r="E5" s="8" t="s">
        <v>8</v>
      </c>
      <c r="F5" s="8" t="s">
        <v>9</v>
      </c>
      <c r="G5" s="8" t="s">
        <v>10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7</v>
      </c>
      <c r="Q5" s="8" t="s">
        <v>8</v>
      </c>
      <c r="R5" s="8" t="s">
        <v>9</v>
      </c>
      <c r="S5" s="8" t="s">
        <v>10</v>
      </c>
    </row>
    <row r="6" spans="1:19" s="6" customFormat="1" ht="27.75" customHeight="1">
      <c r="A6" s="18">
        <v>1</v>
      </c>
      <c r="B6" s="19" t="s">
        <v>11</v>
      </c>
      <c r="C6" s="20">
        <v>442514.47909999988</v>
      </c>
      <c r="D6" s="21">
        <v>127400.95499999997</v>
      </c>
      <c r="E6" s="21">
        <v>7597.6850000000031</v>
      </c>
      <c r="F6" s="21">
        <v>139746.549</v>
      </c>
      <c r="G6" s="21">
        <v>167769.2900999999</v>
      </c>
      <c r="H6" s="21">
        <v>101437.01899999997</v>
      </c>
      <c r="I6" s="21">
        <v>7555.8340000000035</v>
      </c>
      <c r="J6" s="21">
        <v>112223.34399999998</v>
      </c>
      <c r="K6" s="21">
        <v>52205.483999999909</v>
      </c>
      <c r="L6" s="22">
        <v>25666.473999999998</v>
      </c>
      <c r="M6" s="23">
        <v>0</v>
      </c>
      <c r="N6" s="23">
        <v>0</v>
      </c>
      <c r="O6" s="23">
        <v>0</v>
      </c>
      <c r="P6" s="21">
        <v>297.46199999999999</v>
      </c>
      <c r="Q6" s="21">
        <v>41.850999999999999</v>
      </c>
      <c r="R6" s="21">
        <v>27523.205000000002</v>
      </c>
      <c r="S6" s="21">
        <v>115563.80609999999</v>
      </c>
    </row>
    <row r="7" spans="1:19" s="25" customFormat="1" ht="27.75" customHeight="1">
      <c r="A7" s="18">
        <f>A6+1</f>
        <v>2</v>
      </c>
      <c r="B7" s="19" t="s">
        <v>12</v>
      </c>
      <c r="C7" s="20">
        <v>775.548</v>
      </c>
      <c r="D7" s="24">
        <v>0</v>
      </c>
      <c r="E7" s="21">
        <v>520.601</v>
      </c>
      <c r="F7" s="21">
        <v>198.93200000000002</v>
      </c>
      <c r="G7" s="21">
        <v>56.014999999999993</v>
      </c>
      <c r="H7" s="23">
        <v>0</v>
      </c>
      <c r="I7" s="22">
        <v>509.07200000000006</v>
      </c>
      <c r="J7" s="22">
        <v>171.37400000000002</v>
      </c>
      <c r="K7" s="22">
        <v>16.60499999999999</v>
      </c>
      <c r="L7" s="23">
        <v>0</v>
      </c>
      <c r="M7" s="22">
        <v>7.3489999999999327</v>
      </c>
      <c r="N7" s="23">
        <v>0</v>
      </c>
      <c r="O7" s="23">
        <v>0</v>
      </c>
      <c r="P7" s="23">
        <v>0</v>
      </c>
      <c r="Q7" s="22">
        <v>4.18</v>
      </c>
      <c r="R7" s="22">
        <v>27.558</v>
      </c>
      <c r="S7" s="22">
        <v>39.410000000000004</v>
      </c>
    </row>
    <row r="8" spans="1:19" s="25" customFormat="1" ht="27.75" customHeight="1">
      <c r="A8" s="18">
        <f t="shared" ref="A8:A41" si="0">A7+1</f>
        <v>3</v>
      </c>
      <c r="B8" s="19" t="s">
        <v>13</v>
      </c>
      <c r="C8" s="20">
        <v>6249.66</v>
      </c>
      <c r="D8" s="24">
        <v>5507.0079999999998</v>
      </c>
      <c r="E8" s="21">
        <v>0</v>
      </c>
      <c r="F8" s="21">
        <v>729.76300000000003</v>
      </c>
      <c r="G8" s="21">
        <v>12.888999999999999</v>
      </c>
      <c r="H8" s="23">
        <v>5434.33</v>
      </c>
      <c r="I8" s="22">
        <v>0</v>
      </c>
      <c r="J8" s="22">
        <v>728.50300000000004</v>
      </c>
      <c r="K8" s="22">
        <v>12.888999999999999</v>
      </c>
      <c r="L8" s="22">
        <v>72.678000000000111</v>
      </c>
      <c r="M8" s="22">
        <v>0</v>
      </c>
      <c r="N8" s="23">
        <v>0</v>
      </c>
      <c r="O8" s="23">
        <v>0</v>
      </c>
      <c r="P8" s="23">
        <v>0</v>
      </c>
      <c r="Q8" s="22">
        <v>0</v>
      </c>
      <c r="R8" s="22">
        <v>1.26</v>
      </c>
      <c r="S8" s="22">
        <v>0</v>
      </c>
    </row>
    <row r="9" spans="1:19" s="6" customFormat="1" ht="27.75" customHeight="1">
      <c r="A9" s="18">
        <f t="shared" si="0"/>
        <v>4</v>
      </c>
      <c r="B9" s="19" t="s">
        <v>14</v>
      </c>
      <c r="C9" s="20">
        <v>1560.5409999999997</v>
      </c>
      <c r="D9" s="24">
        <v>0</v>
      </c>
      <c r="E9" s="24">
        <v>0</v>
      </c>
      <c r="F9" s="21">
        <v>942.75999999999954</v>
      </c>
      <c r="G9" s="21">
        <v>617.78100000000006</v>
      </c>
      <c r="H9" s="23">
        <v>0</v>
      </c>
      <c r="I9" s="23">
        <v>0</v>
      </c>
      <c r="J9" s="22">
        <v>637.06600000000003</v>
      </c>
      <c r="K9" s="22">
        <v>195.50800000000004</v>
      </c>
      <c r="L9" s="22">
        <v>0</v>
      </c>
      <c r="M9" s="22">
        <v>0</v>
      </c>
      <c r="N9" s="22">
        <v>47.423999999999523</v>
      </c>
      <c r="O9" s="22">
        <v>0</v>
      </c>
      <c r="P9" s="23">
        <v>0</v>
      </c>
      <c r="Q9" s="23">
        <v>0</v>
      </c>
      <c r="R9" s="22">
        <v>258.27</v>
      </c>
      <c r="S9" s="22">
        <v>422.27300000000002</v>
      </c>
    </row>
    <row r="10" spans="1:19" s="6" customFormat="1" ht="27.75" customHeight="1">
      <c r="A10" s="48">
        <f t="shared" si="0"/>
        <v>5</v>
      </c>
      <c r="B10" s="26" t="s">
        <v>15</v>
      </c>
      <c r="C10" s="27">
        <v>3815.9689999999996</v>
      </c>
      <c r="D10" s="28">
        <v>1601.835</v>
      </c>
      <c r="E10" s="31">
        <v>0</v>
      </c>
      <c r="F10" s="28">
        <v>1210.0709999999999</v>
      </c>
      <c r="G10" s="28">
        <v>1004.0629999999998</v>
      </c>
      <c r="H10" s="29">
        <v>1601.835</v>
      </c>
      <c r="I10" s="30">
        <v>0</v>
      </c>
      <c r="J10" s="29">
        <v>1146.1959999999999</v>
      </c>
      <c r="K10" s="29">
        <v>433.94699999999966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29">
        <v>63.875</v>
      </c>
      <c r="S10" s="29">
        <v>570.1160000000001</v>
      </c>
    </row>
    <row r="11" spans="1:19" s="6" customFormat="1" ht="27.75" customHeight="1">
      <c r="A11" s="18">
        <f t="shared" si="0"/>
        <v>6</v>
      </c>
      <c r="B11" s="19" t="s">
        <v>16</v>
      </c>
      <c r="C11" s="20">
        <v>612.52800000000002</v>
      </c>
      <c r="D11" s="21">
        <v>3.7600000000000189</v>
      </c>
      <c r="E11" s="24">
        <v>0</v>
      </c>
      <c r="F11" s="21">
        <v>128.32299999999998</v>
      </c>
      <c r="G11" s="21">
        <v>480.44499999999999</v>
      </c>
      <c r="H11" s="22">
        <v>3.2559999999999998</v>
      </c>
      <c r="I11" s="23">
        <v>0</v>
      </c>
      <c r="J11" s="22">
        <v>108.07299999999998</v>
      </c>
      <c r="K11" s="22">
        <v>94.037999999999954</v>
      </c>
      <c r="L11" s="22">
        <v>0.5040000000000191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2">
        <v>20.25</v>
      </c>
      <c r="S11" s="22">
        <v>386.40700000000004</v>
      </c>
    </row>
    <row r="12" spans="1:19" s="25" customFormat="1" ht="27.75" customHeight="1">
      <c r="A12" s="18">
        <f t="shared" si="0"/>
        <v>7</v>
      </c>
      <c r="B12" s="32" t="s">
        <v>17</v>
      </c>
      <c r="C12" s="20">
        <v>3316.3360000000002</v>
      </c>
      <c r="D12" s="21">
        <v>2096.2350000000001</v>
      </c>
      <c r="E12" s="24">
        <v>0</v>
      </c>
      <c r="F12" s="21">
        <v>1123.508</v>
      </c>
      <c r="G12" s="21">
        <v>96.593000000000004</v>
      </c>
      <c r="H12" s="22">
        <v>2041.452</v>
      </c>
      <c r="I12" s="23">
        <v>0</v>
      </c>
      <c r="J12" s="22">
        <v>1123.508</v>
      </c>
      <c r="K12" s="22">
        <v>68.099000000000004</v>
      </c>
      <c r="L12" s="22">
        <v>54.783000000000129</v>
      </c>
      <c r="M12" s="22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2">
        <v>28.494</v>
      </c>
    </row>
    <row r="13" spans="1:19" s="25" customFormat="1" ht="27.75" customHeight="1">
      <c r="A13" s="18">
        <f t="shared" si="0"/>
        <v>8</v>
      </c>
      <c r="B13" s="32" t="s">
        <v>18</v>
      </c>
      <c r="C13" s="20">
        <v>617.47199999999998</v>
      </c>
      <c r="D13" s="21">
        <v>406.26400000000001</v>
      </c>
      <c r="E13" s="24">
        <v>0</v>
      </c>
      <c r="F13" s="21">
        <v>211.208</v>
      </c>
      <c r="G13" s="24">
        <v>0</v>
      </c>
      <c r="H13" s="22">
        <v>392.20800000000003</v>
      </c>
      <c r="I13" s="23">
        <v>0</v>
      </c>
      <c r="J13" s="22">
        <v>211.208</v>
      </c>
      <c r="K13" s="23">
        <v>0</v>
      </c>
      <c r="L13" s="22">
        <v>14.055999999999983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</row>
    <row r="14" spans="1:19" s="6" customFormat="1" ht="27.75" customHeight="1">
      <c r="A14" s="48">
        <f t="shared" si="0"/>
        <v>9</v>
      </c>
      <c r="B14" s="33" t="s">
        <v>19</v>
      </c>
      <c r="C14" s="27">
        <v>1780.4929999999999</v>
      </c>
      <c r="D14" s="28">
        <v>1490.0659999999998</v>
      </c>
      <c r="E14" s="31">
        <v>0</v>
      </c>
      <c r="F14" s="28">
        <v>95.064999999999998</v>
      </c>
      <c r="G14" s="28">
        <v>195.36199999999999</v>
      </c>
      <c r="H14" s="29">
        <v>1490.0659999999998</v>
      </c>
      <c r="I14" s="30">
        <v>0</v>
      </c>
      <c r="J14" s="29">
        <v>95.064999999999998</v>
      </c>
      <c r="K14" s="29">
        <v>103.773</v>
      </c>
      <c r="L14" s="29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29">
        <v>91.588999999999999</v>
      </c>
    </row>
    <row r="15" spans="1:19" s="25" customFormat="1" ht="27.75" customHeight="1">
      <c r="A15" s="18">
        <f t="shared" si="0"/>
        <v>10</v>
      </c>
      <c r="B15" s="19" t="s">
        <v>20</v>
      </c>
      <c r="C15" s="20">
        <v>473.62100000000004</v>
      </c>
      <c r="D15" s="21">
        <v>94.081999999999994</v>
      </c>
      <c r="E15" s="24">
        <v>0</v>
      </c>
      <c r="F15" s="21">
        <v>236.51300000000001</v>
      </c>
      <c r="G15" s="21">
        <v>143.02600000000001</v>
      </c>
      <c r="H15" s="22">
        <v>94.081999999999994</v>
      </c>
      <c r="I15" s="23">
        <v>0</v>
      </c>
      <c r="J15" s="22">
        <v>210.19300000000001</v>
      </c>
      <c r="K15" s="22">
        <v>54.701000000000008</v>
      </c>
      <c r="L15" s="22">
        <v>0</v>
      </c>
      <c r="M15" s="23">
        <v>0</v>
      </c>
      <c r="N15" s="22">
        <v>0</v>
      </c>
      <c r="O15" s="23">
        <v>0</v>
      </c>
      <c r="P15" s="23">
        <v>0</v>
      </c>
      <c r="Q15" s="23">
        <v>0</v>
      </c>
      <c r="R15" s="22">
        <v>26.32</v>
      </c>
      <c r="S15" s="22">
        <v>88.325000000000003</v>
      </c>
    </row>
    <row r="16" spans="1:19" s="6" customFormat="1" ht="27.75" customHeight="1">
      <c r="A16" s="48">
        <f t="shared" si="0"/>
        <v>11</v>
      </c>
      <c r="B16" s="33" t="s">
        <v>21</v>
      </c>
      <c r="C16" s="27">
        <v>153.95099999999999</v>
      </c>
      <c r="D16" s="31">
        <v>0</v>
      </c>
      <c r="E16" s="31">
        <v>0</v>
      </c>
      <c r="F16" s="28">
        <v>132.922</v>
      </c>
      <c r="G16" s="28">
        <v>21.029</v>
      </c>
      <c r="H16" s="30">
        <v>0</v>
      </c>
      <c r="I16" s="30">
        <v>0</v>
      </c>
      <c r="J16" s="29">
        <v>132.922</v>
      </c>
      <c r="K16" s="29">
        <v>21.029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s="25" customFormat="1" ht="27.75" customHeight="1">
      <c r="A17" s="18">
        <f t="shared" si="0"/>
        <v>12</v>
      </c>
      <c r="B17" s="19" t="s">
        <v>38</v>
      </c>
      <c r="C17" s="20">
        <v>2340.8659999999995</v>
      </c>
      <c r="D17" s="21">
        <v>1373.7649999999999</v>
      </c>
      <c r="E17" s="24">
        <v>0</v>
      </c>
      <c r="F17" s="21">
        <v>961.11699999999996</v>
      </c>
      <c r="G17" s="21">
        <v>5.984</v>
      </c>
      <c r="H17" s="22">
        <v>1282.4739999999999</v>
      </c>
      <c r="I17" s="23">
        <v>0</v>
      </c>
      <c r="J17" s="22">
        <v>961.11699999999996</v>
      </c>
      <c r="K17" s="22">
        <v>0</v>
      </c>
      <c r="L17" s="22">
        <v>91.29099999999994</v>
      </c>
      <c r="M17" s="23">
        <v>0</v>
      </c>
      <c r="N17" s="22">
        <v>0</v>
      </c>
      <c r="O17" s="23">
        <v>0</v>
      </c>
      <c r="P17" s="23">
        <v>0</v>
      </c>
      <c r="Q17" s="23">
        <v>0</v>
      </c>
      <c r="R17" s="22">
        <v>0</v>
      </c>
      <c r="S17" s="22">
        <v>5.984</v>
      </c>
    </row>
    <row r="18" spans="1:19" s="25" customFormat="1" ht="27.75" customHeight="1">
      <c r="A18" s="18">
        <f t="shared" si="0"/>
        <v>13</v>
      </c>
      <c r="B18" s="19" t="s">
        <v>22</v>
      </c>
      <c r="C18" s="20">
        <v>3706.835</v>
      </c>
      <c r="D18" s="21">
        <v>0</v>
      </c>
      <c r="E18" s="24">
        <v>3113.817</v>
      </c>
      <c r="F18" s="21">
        <v>476.65199999999999</v>
      </c>
      <c r="G18" s="21">
        <v>116.36599999999997</v>
      </c>
      <c r="H18" s="22">
        <v>0</v>
      </c>
      <c r="I18" s="23">
        <v>3065.9609999999998</v>
      </c>
      <c r="J18" s="22">
        <v>470.19200000000001</v>
      </c>
      <c r="K18" s="22">
        <v>110.61199999999997</v>
      </c>
      <c r="L18" s="22">
        <v>0</v>
      </c>
      <c r="M18" s="22">
        <v>47.856000000000002</v>
      </c>
      <c r="N18" s="22">
        <v>0</v>
      </c>
      <c r="O18" s="23">
        <v>0</v>
      </c>
      <c r="P18" s="23">
        <v>0</v>
      </c>
      <c r="Q18" s="23">
        <v>0</v>
      </c>
      <c r="R18" s="22">
        <v>6.46</v>
      </c>
      <c r="S18" s="22">
        <v>5.7539999999999996</v>
      </c>
    </row>
    <row r="19" spans="1:19" s="40" customFormat="1" ht="27.75" customHeight="1">
      <c r="A19" s="34">
        <f t="shared" si="0"/>
        <v>14</v>
      </c>
      <c r="B19" s="35" t="s">
        <v>23</v>
      </c>
      <c r="C19" s="36">
        <v>9742.4750000000004</v>
      </c>
      <c r="D19" s="37">
        <v>6192.8689999999997</v>
      </c>
      <c r="E19" s="37">
        <v>0</v>
      </c>
      <c r="F19" s="37">
        <v>381.35599999999999</v>
      </c>
      <c r="G19" s="37">
        <v>3168.2500000000005</v>
      </c>
      <c r="H19" s="38">
        <v>6038.6909999999998</v>
      </c>
      <c r="I19" s="38">
        <v>0</v>
      </c>
      <c r="J19" s="38">
        <v>381.35599999999999</v>
      </c>
      <c r="K19" s="38">
        <v>61.035000000000309</v>
      </c>
      <c r="L19" s="38">
        <v>154.17699999999999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8">
        <v>3107.2150000000001</v>
      </c>
    </row>
    <row r="20" spans="1:19" s="6" customFormat="1" ht="27.75" customHeight="1">
      <c r="A20" s="18">
        <f t="shared" si="0"/>
        <v>15</v>
      </c>
      <c r="B20" s="32" t="s">
        <v>24</v>
      </c>
      <c r="C20" s="20">
        <v>6803.7440000000133</v>
      </c>
      <c r="D20" s="21">
        <v>522.11099999999988</v>
      </c>
      <c r="E20" s="24">
        <v>0</v>
      </c>
      <c r="F20" s="21">
        <v>3473.1370000000002</v>
      </c>
      <c r="G20" s="21">
        <v>2808.4960000000128</v>
      </c>
      <c r="H20" s="22">
        <v>0</v>
      </c>
      <c r="I20" s="23">
        <v>0</v>
      </c>
      <c r="J20" s="22">
        <v>3473.1370000000002</v>
      </c>
      <c r="K20" s="22">
        <v>734.33400000001302</v>
      </c>
      <c r="L20" s="22">
        <v>522.11099999999988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2">
        <v>2074.1619999999998</v>
      </c>
    </row>
    <row r="21" spans="1:19" s="25" customFormat="1" ht="27.75" customHeight="1">
      <c r="A21" s="18">
        <f t="shared" si="0"/>
        <v>16</v>
      </c>
      <c r="B21" s="32" t="s">
        <v>25</v>
      </c>
      <c r="C21" s="20">
        <v>529.22400000000005</v>
      </c>
      <c r="D21" s="21">
        <v>500.71400000000006</v>
      </c>
      <c r="E21" s="24">
        <v>0</v>
      </c>
      <c r="F21" s="21">
        <v>28.51</v>
      </c>
      <c r="G21" s="24">
        <v>0</v>
      </c>
      <c r="H21" s="22">
        <v>499.52600000000001</v>
      </c>
      <c r="I21" s="23">
        <v>0</v>
      </c>
      <c r="J21" s="22">
        <v>28.51</v>
      </c>
      <c r="K21" s="23">
        <v>0</v>
      </c>
      <c r="L21" s="22">
        <v>1.188000000000045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</row>
    <row r="22" spans="1:19" s="6" customFormat="1" ht="27.75" customHeight="1">
      <c r="A22" s="18">
        <f t="shared" si="0"/>
        <v>17</v>
      </c>
      <c r="B22" s="32" t="s">
        <v>26</v>
      </c>
      <c r="C22" s="20">
        <v>1889.7539999999999</v>
      </c>
      <c r="D22" s="21">
        <v>1885.8149999999998</v>
      </c>
      <c r="E22" s="24">
        <v>0</v>
      </c>
      <c r="F22" s="21">
        <v>0</v>
      </c>
      <c r="G22" s="21">
        <v>3.9390000000000001</v>
      </c>
      <c r="H22" s="22">
        <v>1592.0779999999997</v>
      </c>
      <c r="I22" s="23">
        <v>0</v>
      </c>
      <c r="J22" s="22">
        <v>0</v>
      </c>
      <c r="K22" s="22">
        <v>3.9390000000000001</v>
      </c>
      <c r="L22" s="22">
        <v>293.73700000000002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</row>
    <row r="23" spans="1:19" s="6" customFormat="1" ht="27.75" customHeight="1">
      <c r="A23" s="18">
        <f t="shared" si="0"/>
        <v>18</v>
      </c>
      <c r="B23" s="32" t="s">
        <v>27</v>
      </c>
      <c r="C23" s="20">
        <v>0</v>
      </c>
      <c r="D23" s="24">
        <v>0</v>
      </c>
      <c r="E23" s="24">
        <v>0</v>
      </c>
      <c r="F23" s="21">
        <v>0</v>
      </c>
      <c r="G23" s="21">
        <v>0</v>
      </c>
      <c r="H23" s="23">
        <v>0</v>
      </c>
      <c r="I23" s="23">
        <v>0</v>
      </c>
      <c r="J23" s="22">
        <v>0</v>
      </c>
      <c r="K23" s="23">
        <v>0</v>
      </c>
      <c r="L23" s="23">
        <v>0</v>
      </c>
      <c r="M23" s="23">
        <v>0</v>
      </c>
      <c r="N23" s="22">
        <v>0</v>
      </c>
      <c r="O23" s="23">
        <v>0</v>
      </c>
      <c r="P23" s="23">
        <v>0</v>
      </c>
      <c r="Q23" s="23">
        <v>0</v>
      </c>
      <c r="R23" s="22">
        <v>0</v>
      </c>
      <c r="S23" s="22">
        <v>0</v>
      </c>
    </row>
    <row r="24" spans="1:19" s="6" customFormat="1" ht="27.75" customHeight="1">
      <c r="A24" s="48">
        <f t="shared" si="0"/>
        <v>19</v>
      </c>
      <c r="B24" s="33" t="s">
        <v>28</v>
      </c>
      <c r="C24" s="27">
        <v>179.71</v>
      </c>
      <c r="D24" s="28">
        <v>179.71</v>
      </c>
      <c r="E24" s="31">
        <v>0</v>
      </c>
      <c r="F24" s="31">
        <v>0</v>
      </c>
      <c r="G24" s="31">
        <v>0</v>
      </c>
      <c r="H24" s="29">
        <v>179.71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spans="1:19" s="6" customFormat="1" ht="27.75" customHeight="1">
      <c r="A25" s="18">
        <f t="shared" si="0"/>
        <v>20</v>
      </c>
      <c r="B25" s="32" t="s">
        <v>29</v>
      </c>
      <c r="C25" s="20">
        <v>738.27400000000011</v>
      </c>
      <c r="D25" s="24">
        <v>0</v>
      </c>
      <c r="E25" s="21">
        <v>20.610000000000127</v>
      </c>
      <c r="F25" s="21">
        <v>357.654</v>
      </c>
      <c r="G25" s="21">
        <v>360.01</v>
      </c>
      <c r="H25" s="23">
        <v>0</v>
      </c>
      <c r="I25" s="23">
        <v>0</v>
      </c>
      <c r="J25" s="22">
        <v>120.172</v>
      </c>
      <c r="K25" s="22">
        <v>96.299999999999955</v>
      </c>
      <c r="L25" s="23">
        <v>0</v>
      </c>
      <c r="M25" s="22">
        <v>20.610000000000127</v>
      </c>
      <c r="N25" s="23">
        <v>0</v>
      </c>
      <c r="O25" s="23">
        <v>0</v>
      </c>
      <c r="P25" s="23">
        <v>0</v>
      </c>
      <c r="Q25" s="23">
        <v>0</v>
      </c>
      <c r="R25" s="22">
        <v>237.482</v>
      </c>
      <c r="S25" s="22">
        <v>263.71000000000004</v>
      </c>
    </row>
    <row r="26" spans="1:19" s="6" customFormat="1" ht="27.75" customHeight="1">
      <c r="A26" s="48">
        <f t="shared" si="0"/>
        <v>21</v>
      </c>
      <c r="B26" s="33" t="s">
        <v>30</v>
      </c>
      <c r="C26" s="27">
        <v>717.68</v>
      </c>
      <c r="D26" s="28">
        <v>443.95599999999996</v>
      </c>
      <c r="E26" s="31">
        <v>0</v>
      </c>
      <c r="F26" s="28">
        <v>210.672</v>
      </c>
      <c r="G26" s="28">
        <v>63.052000000000007</v>
      </c>
      <c r="H26" s="29">
        <v>443.95599999999996</v>
      </c>
      <c r="I26" s="30">
        <v>0</v>
      </c>
      <c r="J26" s="29">
        <v>210.672</v>
      </c>
      <c r="K26" s="29">
        <v>63.052000000000007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</row>
    <row r="27" spans="1:19" s="6" customFormat="1" ht="27.75" customHeight="1">
      <c r="A27" s="48">
        <f t="shared" si="0"/>
        <v>22</v>
      </c>
      <c r="B27" s="33" t="s">
        <v>31</v>
      </c>
      <c r="C27" s="27">
        <v>1073.7839999999999</v>
      </c>
      <c r="D27" s="28">
        <v>511.25200000000001</v>
      </c>
      <c r="E27" s="28">
        <v>0</v>
      </c>
      <c r="F27" s="28">
        <v>485.779</v>
      </c>
      <c r="G27" s="28">
        <v>76.753000000000014</v>
      </c>
      <c r="H27" s="29">
        <v>511.25200000000001</v>
      </c>
      <c r="I27" s="29">
        <v>0</v>
      </c>
      <c r="J27" s="29">
        <v>419.09899999999999</v>
      </c>
      <c r="K27" s="29">
        <v>9.6980000000000075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29">
        <v>66.680000000000007</v>
      </c>
      <c r="S27" s="29">
        <v>67.055000000000007</v>
      </c>
    </row>
    <row r="28" spans="1:19" s="40" customFormat="1" ht="27.75" customHeight="1">
      <c r="A28" s="48">
        <f t="shared" si="0"/>
        <v>23</v>
      </c>
      <c r="B28" s="41" t="s">
        <v>32</v>
      </c>
      <c r="C28" s="36">
        <v>1118.0160000000001</v>
      </c>
      <c r="D28" s="37">
        <v>1117.241</v>
      </c>
      <c r="E28" s="42">
        <v>0</v>
      </c>
      <c r="F28" s="37">
        <v>0</v>
      </c>
      <c r="G28" s="37">
        <v>0.77500000000000002</v>
      </c>
      <c r="H28" s="38">
        <v>1117.241</v>
      </c>
      <c r="I28" s="39">
        <v>0</v>
      </c>
      <c r="J28" s="38">
        <v>0</v>
      </c>
      <c r="K28" s="38">
        <v>0.77500000000000002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</row>
    <row r="29" spans="1:19" s="40" customFormat="1" ht="27.75" customHeight="1">
      <c r="A29" s="48">
        <f t="shared" si="0"/>
        <v>24</v>
      </c>
      <c r="B29" s="41" t="str">
        <f>[1]проверка!A66</f>
        <v>ОАО "ССП "Уралсибгидромеханизация"</v>
      </c>
      <c r="C29" s="36">
        <v>98.938999999999993</v>
      </c>
      <c r="D29" s="37">
        <v>0</v>
      </c>
      <c r="E29" s="42">
        <v>0</v>
      </c>
      <c r="F29" s="37">
        <v>98.938999999999993</v>
      </c>
      <c r="G29" s="42">
        <v>0</v>
      </c>
      <c r="H29" s="39">
        <v>0</v>
      </c>
      <c r="I29" s="39">
        <v>0</v>
      </c>
      <c r="J29" s="38">
        <v>98.938999999999993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</row>
    <row r="30" spans="1:19" s="40" customFormat="1" ht="27.75" customHeight="1">
      <c r="A30" s="48">
        <f t="shared" si="0"/>
        <v>25</v>
      </c>
      <c r="B30" s="41" t="s">
        <v>33</v>
      </c>
      <c r="C30" s="36">
        <v>396.32400000000001</v>
      </c>
      <c r="D30" s="37">
        <v>112.05900000000001</v>
      </c>
      <c r="E30" s="42">
        <v>0</v>
      </c>
      <c r="F30" s="37">
        <v>238.83799999999999</v>
      </c>
      <c r="G30" s="37">
        <v>45.427</v>
      </c>
      <c r="H30" s="38">
        <v>112.05900000000001</v>
      </c>
      <c r="I30" s="38">
        <v>0</v>
      </c>
      <c r="J30" s="38">
        <v>225.518</v>
      </c>
      <c r="K30" s="38">
        <v>45.427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8">
        <v>13.32</v>
      </c>
      <c r="S30" s="39">
        <v>0</v>
      </c>
    </row>
    <row r="31" spans="1:19" s="40" customFormat="1" ht="27.75" customHeight="1">
      <c r="A31" s="18">
        <f t="shared" si="0"/>
        <v>26</v>
      </c>
      <c r="B31" s="32" t="s">
        <v>39</v>
      </c>
      <c r="C31" s="43">
        <v>317.76299999999998</v>
      </c>
      <c r="D31" s="18">
        <v>78.056999999999988</v>
      </c>
      <c r="E31" s="18">
        <v>0</v>
      </c>
      <c r="F31" s="18">
        <v>141.27699999999999</v>
      </c>
      <c r="G31" s="18">
        <v>98.429000000000002</v>
      </c>
      <c r="H31" s="18">
        <v>60.633000000000003</v>
      </c>
      <c r="I31" s="18">
        <v>0</v>
      </c>
      <c r="J31" s="18">
        <v>141.27699999999999</v>
      </c>
      <c r="K31" s="18">
        <v>98.429000000000002</v>
      </c>
      <c r="L31" s="18">
        <v>17.423999999999985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19" s="40" customFormat="1" ht="27.75" customHeight="1">
      <c r="A32" s="18">
        <f t="shared" si="0"/>
        <v>27</v>
      </c>
      <c r="B32" s="32" t="str">
        <f>[1]проверка!A51</f>
        <v>ООО "ЭФЕС"</v>
      </c>
      <c r="C32" s="43">
        <v>340.18099999999998</v>
      </c>
      <c r="D32" s="18">
        <v>0</v>
      </c>
      <c r="E32" s="18">
        <v>0</v>
      </c>
      <c r="F32" s="18">
        <v>143.95999999999998</v>
      </c>
      <c r="G32" s="18">
        <v>196.221</v>
      </c>
      <c r="H32" s="18">
        <v>0</v>
      </c>
      <c r="I32" s="18">
        <v>0</v>
      </c>
      <c r="J32" s="18">
        <v>43.655999999999992</v>
      </c>
      <c r="K32" s="18">
        <v>19.135000000000019</v>
      </c>
      <c r="L32" s="18">
        <v>0</v>
      </c>
      <c r="M32" s="18">
        <v>0</v>
      </c>
      <c r="N32" s="18">
        <v>19.593999999999962</v>
      </c>
      <c r="O32" s="18">
        <v>0</v>
      </c>
      <c r="P32" s="18">
        <v>0</v>
      </c>
      <c r="Q32" s="18">
        <v>0</v>
      </c>
      <c r="R32" s="18">
        <v>80.710000000000008</v>
      </c>
      <c r="S32" s="18">
        <v>177.08599999999998</v>
      </c>
    </row>
    <row r="33" spans="1:19" s="40" customFormat="1" ht="27.75" customHeight="1">
      <c r="A33" s="18">
        <f t="shared" si="0"/>
        <v>28</v>
      </c>
      <c r="B33" s="32" t="s">
        <v>34</v>
      </c>
      <c r="C33" s="43">
        <v>595.8420000000001</v>
      </c>
      <c r="D33" s="18">
        <v>0</v>
      </c>
      <c r="E33" s="18">
        <v>0</v>
      </c>
      <c r="F33" s="18">
        <v>0.35399999999999998</v>
      </c>
      <c r="G33" s="18">
        <v>595.48800000000006</v>
      </c>
      <c r="H33" s="18">
        <v>0</v>
      </c>
      <c r="I33" s="18">
        <v>0</v>
      </c>
      <c r="J33" s="18">
        <v>0</v>
      </c>
      <c r="K33" s="18">
        <v>208.01900000000006</v>
      </c>
      <c r="L33" s="18">
        <v>0</v>
      </c>
      <c r="M33" s="18">
        <v>0</v>
      </c>
      <c r="N33" s="44">
        <v>0.35399999999999998</v>
      </c>
      <c r="O33" s="18">
        <v>0</v>
      </c>
      <c r="P33" s="18">
        <v>0</v>
      </c>
      <c r="Q33" s="18">
        <v>0</v>
      </c>
      <c r="R33" s="18">
        <v>0</v>
      </c>
      <c r="S33" s="18">
        <v>387.46899999999999</v>
      </c>
    </row>
    <row r="34" spans="1:19" s="40" customFormat="1" ht="27.75" customHeight="1">
      <c r="A34" s="34">
        <f t="shared" si="0"/>
        <v>29</v>
      </c>
      <c r="B34" s="35" t="str">
        <f>[1]проверка!A83</f>
        <v>ФГУП "Строительное управление Уральского военного округа"</v>
      </c>
      <c r="C34" s="45">
        <v>1170.9370000000001</v>
      </c>
      <c r="D34" s="34">
        <v>0</v>
      </c>
      <c r="E34" s="34">
        <v>822.54000000000008</v>
      </c>
      <c r="F34" s="34">
        <v>133.423</v>
      </c>
      <c r="G34" s="34">
        <v>214.97400000000002</v>
      </c>
      <c r="H34" s="34">
        <v>0</v>
      </c>
      <c r="I34" s="34">
        <v>790.95</v>
      </c>
      <c r="J34" s="34">
        <v>133.423</v>
      </c>
      <c r="K34" s="34">
        <v>16.881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31.589999999999996</v>
      </c>
      <c r="R34" s="34">
        <v>0</v>
      </c>
      <c r="S34" s="34">
        <v>198.09300000000002</v>
      </c>
    </row>
    <row r="35" spans="1:19" s="40" customFormat="1" ht="27.75" customHeight="1">
      <c r="A35" s="34">
        <f t="shared" si="0"/>
        <v>30</v>
      </c>
      <c r="B35" s="35" t="s">
        <v>35</v>
      </c>
      <c r="C35" s="45">
        <v>838.92600000000004</v>
      </c>
      <c r="D35" s="34">
        <v>548.14200000000005</v>
      </c>
      <c r="E35" s="34">
        <v>0</v>
      </c>
      <c r="F35" s="34">
        <v>253.37</v>
      </c>
      <c r="G35" s="34">
        <v>37.413999999999994</v>
      </c>
      <c r="H35" s="34">
        <v>548.14200000000005</v>
      </c>
      <c r="I35" s="34">
        <v>0</v>
      </c>
      <c r="J35" s="34">
        <v>241.23699999999999</v>
      </c>
      <c r="K35" s="34">
        <v>37.413999999999994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12.133000000000001</v>
      </c>
      <c r="S35" s="34">
        <v>0</v>
      </c>
    </row>
    <row r="36" spans="1:19" s="25" customFormat="1" ht="27.75" customHeight="1">
      <c r="A36" s="18">
        <f t="shared" si="0"/>
        <v>31</v>
      </c>
      <c r="B36" s="32" t="str">
        <f>[1]проверка!A84</f>
        <v>ЗАО "Уральские электрические сети"</v>
      </c>
      <c r="C36" s="43">
        <v>1382.0340000000001</v>
      </c>
      <c r="D36" s="18">
        <v>0</v>
      </c>
      <c r="E36" s="18">
        <v>0</v>
      </c>
      <c r="F36" s="18">
        <v>1373.4960000000001</v>
      </c>
      <c r="G36" s="18">
        <v>8.5380000000000003</v>
      </c>
      <c r="H36" s="18">
        <v>0</v>
      </c>
      <c r="I36" s="18">
        <v>0</v>
      </c>
      <c r="J36" s="18">
        <v>1365.722</v>
      </c>
      <c r="K36" s="18">
        <v>8.5380000000000003</v>
      </c>
      <c r="L36" s="18">
        <v>0</v>
      </c>
      <c r="M36" s="18">
        <v>0</v>
      </c>
      <c r="N36" s="18">
        <v>7.7740000000001146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</row>
    <row r="37" spans="1:19" s="40" customFormat="1" ht="27.75" customHeight="1">
      <c r="A37" s="34">
        <f t="shared" si="0"/>
        <v>32</v>
      </c>
      <c r="B37" s="35" t="s">
        <v>37</v>
      </c>
      <c r="C37" s="46">
        <v>1392.8389999999999</v>
      </c>
      <c r="D37" s="34">
        <v>1180.3739999999998</v>
      </c>
      <c r="E37" s="34">
        <v>0</v>
      </c>
      <c r="F37" s="34">
        <v>200.767</v>
      </c>
      <c r="G37" s="34">
        <v>11.698</v>
      </c>
      <c r="H37" s="34">
        <v>1180.375</v>
      </c>
      <c r="I37" s="34">
        <v>0</v>
      </c>
      <c r="J37" s="34">
        <v>200.767</v>
      </c>
      <c r="K37" s="34">
        <v>11.698</v>
      </c>
      <c r="L37" s="47">
        <v>-1.0000000002037268E-3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</row>
    <row r="38" spans="1:19" s="25" customFormat="1" ht="27.75" customHeight="1">
      <c r="A38" s="18">
        <f t="shared" si="0"/>
        <v>33</v>
      </c>
      <c r="B38" s="32" t="s">
        <v>40</v>
      </c>
      <c r="C38" s="18">
        <v>1714.0350000000005</v>
      </c>
      <c r="D38" s="18">
        <v>0.53700000000000003</v>
      </c>
      <c r="E38" s="18">
        <v>0</v>
      </c>
      <c r="F38" s="18">
        <v>1526.8450000000005</v>
      </c>
      <c r="G38" s="18">
        <v>186.65300000000002</v>
      </c>
      <c r="H38" s="18">
        <v>0</v>
      </c>
      <c r="I38" s="18">
        <v>0</v>
      </c>
      <c r="J38" s="18">
        <v>1039.9780000000005</v>
      </c>
      <c r="K38" s="18">
        <v>186.65300000000002</v>
      </c>
      <c r="L38" s="18">
        <v>0.53700000000000003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486.86699999999996</v>
      </c>
      <c r="S38" s="18">
        <v>0</v>
      </c>
    </row>
    <row r="39" spans="1:19" s="40" customFormat="1" ht="27.75" customHeight="1">
      <c r="A39" s="34">
        <f t="shared" si="0"/>
        <v>34</v>
      </c>
      <c r="B39" s="35" t="s">
        <v>41</v>
      </c>
      <c r="C39" s="34">
        <v>2984.1740000000009</v>
      </c>
      <c r="D39" s="34">
        <v>0</v>
      </c>
      <c r="E39" s="34">
        <v>203.37</v>
      </c>
      <c r="F39" s="34">
        <v>2441.2940000000008</v>
      </c>
      <c r="G39" s="34">
        <v>339.51</v>
      </c>
      <c r="H39" s="34">
        <v>0</v>
      </c>
      <c r="I39" s="34">
        <v>203.37</v>
      </c>
      <c r="J39" s="34">
        <v>2235.4790000000007</v>
      </c>
      <c r="K39" s="34">
        <v>113.53299999999999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205.815</v>
      </c>
      <c r="S39" s="34">
        <v>225.977</v>
      </c>
    </row>
    <row r="40" spans="1:19" s="25" customFormat="1" ht="27.75" customHeight="1">
      <c r="A40" s="18">
        <f t="shared" si="0"/>
        <v>35</v>
      </c>
      <c r="B40" s="32" t="s">
        <v>43</v>
      </c>
      <c r="C40" s="18">
        <v>525.10500000000002</v>
      </c>
      <c r="D40" s="18">
        <v>6.9049999999999727</v>
      </c>
      <c r="E40" s="18">
        <v>0</v>
      </c>
      <c r="F40" s="18">
        <v>427.76700000000005</v>
      </c>
      <c r="G40" s="18">
        <v>90.433000000000021</v>
      </c>
      <c r="H40" s="18">
        <v>0</v>
      </c>
      <c r="I40" s="18">
        <v>0</v>
      </c>
      <c r="J40" s="18">
        <v>100.04300000000006</v>
      </c>
      <c r="K40" s="18">
        <v>9.8760000000000048</v>
      </c>
      <c r="L40" s="18">
        <v>6.9049999999999727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327.72399999999999</v>
      </c>
      <c r="S40" s="18">
        <v>80.557000000000016</v>
      </c>
    </row>
    <row r="41" spans="1:19" s="25" customFormat="1">
      <c r="A41" s="18">
        <f t="shared" si="0"/>
        <v>36</v>
      </c>
      <c r="B41" s="32" t="s">
        <v>44</v>
      </c>
      <c r="C41" s="18">
        <v>733.66399999999999</v>
      </c>
      <c r="D41" s="18">
        <v>0</v>
      </c>
      <c r="E41" s="18">
        <v>0</v>
      </c>
      <c r="F41" s="18">
        <v>731.46399999999994</v>
      </c>
      <c r="G41" s="18">
        <v>2.2000000000000002</v>
      </c>
      <c r="H41" s="18">
        <v>0</v>
      </c>
      <c r="I41" s="18">
        <v>0</v>
      </c>
      <c r="J41" s="18">
        <v>721.15199999999993</v>
      </c>
      <c r="K41" s="18">
        <v>2.2000000000000002</v>
      </c>
      <c r="L41" s="18">
        <v>0</v>
      </c>
      <c r="M41" s="18">
        <v>0</v>
      </c>
      <c r="N41" s="18">
        <v>10.312000000000012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s="7" customFormat="1">
      <c r="A42" s="9"/>
      <c r="B42" s="9" t="s">
        <v>3</v>
      </c>
      <c r="C42" s="10">
        <v>503201.72309999971</v>
      </c>
      <c r="D42" s="10">
        <v>153253.712</v>
      </c>
      <c r="E42" s="10">
        <v>12278.623000000005</v>
      </c>
      <c r="F42" s="10">
        <v>158842.28500000003</v>
      </c>
      <c r="G42" s="10">
        <v>178827.10309999992</v>
      </c>
      <c r="H42" s="10">
        <v>126060.38499999998</v>
      </c>
      <c r="I42" s="10">
        <v>12125.187000000005</v>
      </c>
      <c r="J42" s="10">
        <v>129398.898</v>
      </c>
      <c r="K42" s="10">
        <v>55043.620999999934</v>
      </c>
      <c r="L42" s="10">
        <v>26895.863999999998</v>
      </c>
      <c r="M42" s="10">
        <v>75.815000000000055</v>
      </c>
      <c r="N42" s="10">
        <v>85.457999999999615</v>
      </c>
      <c r="O42" s="10">
        <v>0</v>
      </c>
      <c r="P42" s="10">
        <v>297.46199999999999</v>
      </c>
      <c r="Q42" s="10">
        <v>77.620999999999995</v>
      </c>
      <c r="R42" s="10">
        <v>29357.928999999996</v>
      </c>
      <c r="S42" s="10">
        <v>123783.48209999998</v>
      </c>
    </row>
    <row r="43" spans="1:19">
      <c r="S43" s="49"/>
    </row>
    <row r="44" spans="1:19">
      <c r="A44" s="2"/>
      <c r="N44" s="11"/>
    </row>
    <row r="45" spans="1:19">
      <c r="A45" s="2"/>
      <c r="N45" s="12"/>
    </row>
    <row r="46" spans="1:19">
      <c r="A46" s="2"/>
      <c r="N46" s="13"/>
    </row>
    <row r="47" spans="1:19">
      <c r="A47" s="2"/>
      <c r="N47" s="13"/>
    </row>
    <row r="48" spans="1:19">
      <c r="A48" s="2"/>
      <c r="D48" s="15"/>
      <c r="E48" s="15"/>
      <c r="F48" s="15"/>
      <c r="G48" s="15"/>
      <c r="H48" s="15"/>
      <c r="N48" s="14"/>
    </row>
    <row r="49" spans="1:14">
      <c r="A49" s="2"/>
      <c r="N49" s="11"/>
    </row>
    <row r="50" spans="1:14">
      <c r="A50" s="2"/>
      <c r="N50" s="11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2012-12-28T04:59:49Z</cp:lastPrinted>
  <dcterms:created xsi:type="dcterms:W3CDTF">2011-05-19T08:58:58Z</dcterms:created>
  <dcterms:modified xsi:type="dcterms:W3CDTF">2013-03-28T02:38:38Z</dcterms:modified>
</cp:coreProperties>
</file>