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180" windowHeight="7050" tabRatio="697"/>
  </bookViews>
  <sheets>
    <sheet name="Энергоснабжение" sheetId="1" r:id="rId1"/>
    <sheet name="Купля-продажа" sheetId="2" r:id="rId2"/>
    <sheet name="Купля-продажа_Оборонэнергосбыт" sheetId="4" r:id="rId3"/>
    <sheet name="Потери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1">#REF!</definedName>
    <definedName name="\a" localSheetId="2">#REF!</definedName>
    <definedName name="\a" localSheetId="3">#REF!</definedName>
    <definedName name="\a">#REF!</definedName>
    <definedName name="\m" localSheetId="1">#REF!</definedName>
    <definedName name="\m" localSheetId="2">#REF!</definedName>
    <definedName name="\m" localSheetId="3">#REF!</definedName>
    <definedName name="\m">#REF!</definedName>
    <definedName name="\n" localSheetId="1">#REF!</definedName>
    <definedName name="\n" localSheetId="2">#REF!</definedName>
    <definedName name="\n" localSheetId="3">#REF!</definedName>
    <definedName name="\n">#REF!</definedName>
    <definedName name="\o" localSheetId="1">#REF!</definedName>
    <definedName name="\o" localSheetId="2">#REF!</definedName>
    <definedName name="\o" localSheetId="3">#REF!</definedName>
    <definedName name="\o">#REF!</definedName>
    <definedName name="_CEH009" localSheetId="1">#REF!</definedName>
    <definedName name="_CEH009" localSheetId="2">#REF!</definedName>
    <definedName name="_CEH009" localSheetId="3">#REF!</definedName>
    <definedName name="_CEH009">#REF!</definedName>
    <definedName name="_inf2007" localSheetId="1">#REF!</definedName>
    <definedName name="_inf2007" localSheetId="2">#REF!</definedName>
    <definedName name="_inf2007" localSheetId="3">#REF!</definedName>
    <definedName name="_inf2007">#REF!</definedName>
    <definedName name="_inf2008" localSheetId="1">#REF!</definedName>
    <definedName name="_inf2008" localSheetId="2">#REF!</definedName>
    <definedName name="_inf2008" localSheetId="3">#REF!</definedName>
    <definedName name="_inf2008">#REF!</definedName>
    <definedName name="_inf2009" localSheetId="1">#REF!</definedName>
    <definedName name="_inf2009" localSheetId="2">#REF!</definedName>
    <definedName name="_inf2009" localSheetId="3">#REF!</definedName>
    <definedName name="_inf2009">#REF!</definedName>
    <definedName name="_inf2010" localSheetId="1">#REF!</definedName>
    <definedName name="_inf2010" localSheetId="2">#REF!</definedName>
    <definedName name="_inf2010" localSheetId="3">#REF!</definedName>
    <definedName name="_inf2010">#REF!</definedName>
    <definedName name="_inf2011" localSheetId="1">#REF!</definedName>
    <definedName name="_inf2011" localSheetId="2">#REF!</definedName>
    <definedName name="_inf2011" localSheetId="3">#REF!</definedName>
    <definedName name="_inf2011">#REF!</definedName>
    <definedName name="_inf2012" localSheetId="1">#REF!</definedName>
    <definedName name="_inf2012" localSheetId="2">#REF!</definedName>
    <definedName name="_inf2012" localSheetId="3">#REF!</definedName>
    <definedName name="_inf2012">#REF!</definedName>
    <definedName name="_inf2013" localSheetId="1">#REF!</definedName>
    <definedName name="_inf2013" localSheetId="2">#REF!</definedName>
    <definedName name="_inf2013" localSheetId="3">#REF!</definedName>
    <definedName name="_inf2013">#REF!</definedName>
    <definedName name="_inf2014" localSheetId="1">#REF!</definedName>
    <definedName name="_inf2014" localSheetId="2">#REF!</definedName>
    <definedName name="_inf2014" localSheetId="3">#REF!</definedName>
    <definedName name="_inf2014">#REF!</definedName>
    <definedName name="_inf2015" localSheetId="1">#REF!</definedName>
    <definedName name="_inf2015" localSheetId="2">#REF!</definedName>
    <definedName name="_inf2015" localSheetId="3">#REF!</definedName>
    <definedName name="_inf2015">#REF!</definedName>
    <definedName name="_SP1" localSheetId="1">[1]FES!#REF!</definedName>
    <definedName name="_SP1" localSheetId="2">[1]FES!#REF!</definedName>
    <definedName name="_SP1" localSheetId="3">[1]FES!#REF!</definedName>
    <definedName name="_SP1">[1]FES!#REF!</definedName>
    <definedName name="_SP10" localSheetId="1">[1]FES!#REF!</definedName>
    <definedName name="_SP10" localSheetId="2">[1]FES!#REF!</definedName>
    <definedName name="_SP10" localSheetId="3">[1]FES!#REF!</definedName>
    <definedName name="_SP10">[1]FES!#REF!</definedName>
    <definedName name="_SP11" localSheetId="1">[1]FES!#REF!</definedName>
    <definedName name="_SP11" localSheetId="2">[1]FES!#REF!</definedName>
    <definedName name="_SP11" localSheetId="3">[1]FES!#REF!</definedName>
    <definedName name="_SP11">[1]FES!#REF!</definedName>
    <definedName name="_SP12" localSheetId="1">[1]FES!#REF!</definedName>
    <definedName name="_SP12" localSheetId="2">[1]FES!#REF!</definedName>
    <definedName name="_SP12" localSheetId="3">[1]FES!#REF!</definedName>
    <definedName name="_SP12">[1]FES!#REF!</definedName>
    <definedName name="_SP13" localSheetId="1">[1]FES!#REF!</definedName>
    <definedName name="_SP13" localSheetId="2">[1]FES!#REF!</definedName>
    <definedName name="_SP13" localSheetId="3">[1]FES!#REF!</definedName>
    <definedName name="_SP13">[1]FES!#REF!</definedName>
    <definedName name="_SP14" localSheetId="1">[1]FES!#REF!</definedName>
    <definedName name="_SP14" localSheetId="2">[1]FES!#REF!</definedName>
    <definedName name="_SP14" localSheetId="3">[1]FES!#REF!</definedName>
    <definedName name="_SP14">[1]FES!#REF!</definedName>
    <definedName name="_SP15" localSheetId="1">[1]FES!#REF!</definedName>
    <definedName name="_SP15" localSheetId="2">[1]FES!#REF!</definedName>
    <definedName name="_SP15" localSheetId="3">[1]FES!#REF!</definedName>
    <definedName name="_SP15">[1]FES!#REF!</definedName>
    <definedName name="_SP16" localSheetId="1">[1]FES!#REF!</definedName>
    <definedName name="_SP16" localSheetId="2">[1]FES!#REF!</definedName>
    <definedName name="_SP16" localSheetId="3">[1]FES!#REF!</definedName>
    <definedName name="_SP16">[1]FES!#REF!</definedName>
    <definedName name="_SP17" localSheetId="1">[1]FES!#REF!</definedName>
    <definedName name="_SP17" localSheetId="2">[1]FES!#REF!</definedName>
    <definedName name="_SP17" localSheetId="3">[1]FES!#REF!</definedName>
    <definedName name="_SP17">[1]FES!#REF!</definedName>
    <definedName name="_SP18" localSheetId="1">[1]FES!#REF!</definedName>
    <definedName name="_SP18" localSheetId="2">[1]FES!#REF!</definedName>
    <definedName name="_SP18" localSheetId="3">[1]FES!#REF!</definedName>
    <definedName name="_SP18">[1]FES!#REF!</definedName>
    <definedName name="_SP19" localSheetId="1">[1]FES!#REF!</definedName>
    <definedName name="_SP19" localSheetId="2">[1]FES!#REF!</definedName>
    <definedName name="_SP19" localSheetId="3">[1]FES!#REF!</definedName>
    <definedName name="_SP19">[1]FES!#REF!</definedName>
    <definedName name="_SP2" localSheetId="1">[1]FES!#REF!</definedName>
    <definedName name="_SP2" localSheetId="2">[1]FES!#REF!</definedName>
    <definedName name="_SP2" localSheetId="3">[1]FES!#REF!</definedName>
    <definedName name="_SP2">[1]FES!#REF!</definedName>
    <definedName name="_SP20" localSheetId="1">[1]FES!#REF!</definedName>
    <definedName name="_SP20" localSheetId="2">[1]FES!#REF!</definedName>
    <definedName name="_SP20" localSheetId="3">[1]FES!#REF!</definedName>
    <definedName name="_SP20">[1]FES!#REF!</definedName>
    <definedName name="_SP3" localSheetId="1">[1]FES!#REF!</definedName>
    <definedName name="_SP3" localSheetId="2">[1]FES!#REF!</definedName>
    <definedName name="_SP3" localSheetId="3">[1]FES!#REF!</definedName>
    <definedName name="_SP3">[1]FES!#REF!</definedName>
    <definedName name="_SP4" localSheetId="1">[1]FES!#REF!</definedName>
    <definedName name="_SP4" localSheetId="2">[1]FES!#REF!</definedName>
    <definedName name="_SP4" localSheetId="3">[1]FES!#REF!</definedName>
    <definedName name="_SP4">[1]FES!#REF!</definedName>
    <definedName name="_SP5" localSheetId="1">[1]FES!#REF!</definedName>
    <definedName name="_SP5" localSheetId="2">[1]FES!#REF!</definedName>
    <definedName name="_SP5" localSheetId="3">[1]FES!#REF!</definedName>
    <definedName name="_SP5">[1]FES!#REF!</definedName>
    <definedName name="_SP7" localSheetId="1">[1]FES!#REF!</definedName>
    <definedName name="_SP7" localSheetId="2">[1]FES!#REF!</definedName>
    <definedName name="_SP7" localSheetId="3">[1]FES!#REF!</definedName>
    <definedName name="_SP7">[1]FES!#REF!</definedName>
    <definedName name="_SP8" localSheetId="1">[1]FES!#REF!</definedName>
    <definedName name="_SP8" localSheetId="2">[1]FES!#REF!</definedName>
    <definedName name="_SP8" localSheetId="3">[1]FES!#REF!</definedName>
    <definedName name="_SP8">[1]FES!#REF!</definedName>
    <definedName name="_SP9" localSheetId="1">[1]FES!#REF!</definedName>
    <definedName name="_SP9" localSheetId="2">[1]FES!#REF!</definedName>
    <definedName name="_SP9" localSheetId="3">[1]FES!#REF!</definedName>
    <definedName name="_SP9">[1]FES!#REF!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tab3" localSheetId="1">#REF!</definedName>
    <definedName name="_tab3" localSheetId="2">#REF!</definedName>
    <definedName name="_tab3" localSheetId="3">#REF!</definedName>
    <definedName name="_tab3">#REF!</definedName>
    <definedName name="_tab4" localSheetId="1">#REF!</definedName>
    <definedName name="_tab4" localSheetId="2">#REF!</definedName>
    <definedName name="_tab4" localSheetId="3">#REF!</definedName>
    <definedName name="_tab4">#REF!</definedName>
    <definedName name="_tab5" localSheetId="1">#REF!</definedName>
    <definedName name="_tab5" localSheetId="2">#REF!</definedName>
    <definedName name="_tab5" localSheetId="3">#REF!</definedName>
    <definedName name="_tab5">#REF!</definedName>
    <definedName name="_vp1" localSheetId="1">#REF!</definedName>
    <definedName name="_vp1" localSheetId="2">#REF!</definedName>
    <definedName name="_vp1" localSheetId="3">#REF!</definedName>
    <definedName name="_vp1">#REF!</definedName>
    <definedName name="_vpp1" localSheetId="1">#REF!</definedName>
    <definedName name="_vpp1" localSheetId="2">#REF!</definedName>
    <definedName name="_vpp1" localSheetId="3">#REF!</definedName>
    <definedName name="_vpp1">#REF!</definedName>
    <definedName name="_vpp2" localSheetId="1">#REF!</definedName>
    <definedName name="_vpp2" localSheetId="2">#REF!</definedName>
    <definedName name="_vpp2" localSheetId="3">#REF!</definedName>
    <definedName name="_vpp2">#REF!</definedName>
    <definedName name="_vpp3" localSheetId="1">#REF!</definedName>
    <definedName name="_vpp3" localSheetId="2">#REF!</definedName>
    <definedName name="_vpp3" localSheetId="3">#REF!</definedName>
    <definedName name="_vpp3">#REF!</definedName>
    <definedName name="_vpp4" localSheetId="1">#REF!</definedName>
    <definedName name="_vpp4" localSheetId="2">#REF!</definedName>
    <definedName name="_vpp4" localSheetId="3">#REF!</definedName>
    <definedName name="_vpp4">#REF!</definedName>
    <definedName name="_vpp5" localSheetId="1">#REF!</definedName>
    <definedName name="_vpp5" localSheetId="2">#REF!</definedName>
    <definedName name="_vpp5" localSheetId="3">#REF!</definedName>
    <definedName name="_vpp5">#REF!</definedName>
    <definedName name="_vpp6" localSheetId="1">#REF!</definedName>
    <definedName name="_vpp6" localSheetId="2">#REF!</definedName>
    <definedName name="_vpp6" localSheetId="3">#REF!</definedName>
    <definedName name="_vpp6">#REF!</definedName>
    <definedName name="_vpp7" localSheetId="1">#REF!</definedName>
    <definedName name="_vpp7" localSheetId="2">#REF!</definedName>
    <definedName name="_vpp7" localSheetId="3">#REF!</definedName>
    <definedName name="_vpp7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10533325" localSheetId="1">#REF!</definedName>
    <definedName name="A10533325" localSheetId="2">#REF!</definedName>
    <definedName name="A10533325" localSheetId="3">#REF!</definedName>
    <definedName name="A10533325">#REF!</definedName>
    <definedName name="A18Ф1" localSheetId="1">#REF!</definedName>
    <definedName name="A18Ф1" localSheetId="2">#REF!</definedName>
    <definedName name="A18Ф1" localSheetId="3">#REF!</definedName>
    <definedName name="A18Ф1">#REF!</definedName>
    <definedName name="A39772477" localSheetId="1">#REF!</definedName>
    <definedName name="A39772477" localSheetId="2">#REF!</definedName>
    <definedName name="A39772477" localSheetId="3">#REF!</definedName>
    <definedName name="A39772477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CompOt" localSheetId="1">'Купля-продажа'!CompOt</definedName>
    <definedName name="CompOt" localSheetId="2">'Купля-продажа_Оборонэнергосбыт'!CompOt</definedName>
    <definedName name="CompOt" localSheetId="3">Потери!CompOt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2">'Купля-продажа_Оборонэнергосбыт'!CompOt1</definedName>
    <definedName name="CompOt1" localSheetId="3">Потери!CompOt1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2">'Купля-продажа_Оборонэнергосбыт'!CompPas2</definedName>
    <definedName name="CompPas2" localSheetId="3">Потери!CompPas2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2">'Купля-продажа_Оборонэнергосбыт'!CompRas</definedName>
    <definedName name="CompRas" localSheetId="3">Потери!CompRas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2">'Купля-продажа_Оборонэнергосбыт'!ew</definedName>
    <definedName name="ew" localSheetId="3">Потери!ew</definedName>
    <definedName name="ew" localSheetId="0">Энергоснабжение!ew</definedName>
    <definedName name="ew">[0]!ew</definedName>
    <definedName name="ewтмчеч" localSheetId="1">#REF!</definedName>
    <definedName name="ewтмчеч" localSheetId="2">#REF!</definedName>
    <definedName name="ewтмчеч" localSheetId="3">#REF!</definedName>
    <definedName name="ewтмчеч">#REF!</definedName>
    <definedName name="fdr" localSheetId="1">#REF!</definedName>
    <definedName name="fdr" localSheetId="2">#REF!</definedName>
    <definedName name="fdr" localSheetId="3">#REF!</definedName>
    <definedName name="fdr">#REF!</definedName>
    <definedName name="fg" localSheetId="1">'Купля-продажа'!fg</definedName>
    <definedName name="fg" localSheetId="2">'Купля-продажа_Оборонэнергосбыт'!fg</definedName>
    <definedName name="fg" localSheetId="3">Потери!fg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2">'Купля-продажа_Оборонэнергосбыт'!fga</definedName>
    <definedName name="fga" localSheetId="3">Потери!fga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2">'Купля-продажа_Оборонэнергосбыт'!fhrsiujt</definedName>
    <definedName name="fhrsiujt" localSheetId="3">Потери!fhrsiujt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2">'Купля-продажа_Оборонэнергосбыт'!fiyttt</definedName>
    <definedName name="fiyttt" localSheetId="3">Потери!fiyttt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2" hidden="1">{#N/A,#N/A,FALSE,"Себестоимсть-97"}</definedName>
    <definedName name="ghg" localSheetId="3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2">'Купля-продажа_Оборонэнергосбыт'!k</definedName>
    <definedName name="k" localSheetId="3">Потери!k</definedName>
    <definedName name="k" localSheetId="0">Энергоснабжение!k</definedName>
    <definedName name="k">[0]!k</definedName>
    <definedName name="l" localSheetId="1">#REF!</definedName>
    <definedName name="l" localSheetId="2">#REF!</definedName>
    <definedName name="l" localSheetId="3">#REF!</definedName>
    <definedName name="l">#REF!</definedName>
    <definedName name="mmm" localSheetId="1" hidden="1">{#N/A,#N/A,FALSE,"Себестоимсть-97"}</definedName>
    <definedName name="mmm" localSheetId="2" hidden="1">{#N/A,#N/A,FALSE,"Себестоимсть-97"}</definedName>
    <definedName name="mmm" localSheetId="3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2">'Купля-продажа_Оборонэнергосбыт'!n</definedName>
    <definedName name="n" localSheetId="3">Потери!n</definedName>
    <definedName name="n" localSheetId="0">Энергоснабжение!n</definedName>
    <definedName name="n">[0]!n</definedName>
    <definedName name="o" localSheetId="1">#REF!</definedName>
    <definedName name="o" localSheetId="2">#REF!</definedName>
    <definedName name="o" localSheetId="3">#REF!</definedName>
    <definedName name="o">#REF!</definedName>
    <definedName name="polta" localSheetId="1">#REF!</definedName>
    <definedName name="polta" localSheetId="2">#REF!</definedName>
    <definedName name="polta" localSheetId="3">#REF!</definedName>
    <definedName name="polta">#REF!</definedName>
    <definedName name="q">[2]ТекАк!$A$1</definedName>
    <definedName name="S1_" localSheetId="1">#REF!</definedName>
    <definedName name="S1_" localSheetId="2">#REF!</definedName>
    <definedName name="S1_" localSheetId="3">#REF!</definedName>
    <definedName name="S1_">#REF!</definedName>
    <definedName name="S10_" localSheetId="1">#REF!</definedName>
    <definedName name="S10_" localSheetId="2">#REF!</definedName>
    <definedName name="S10_" localSheetId="3">#REF!</definedName>
    <definedName name="S10_">#REF!</definedName>
    <definedName name="S11_" localSheetId="1">#REF!</definedName>
    <definedName name="S11_" localSheetId="2">#REF!</definedName>
    <definedName name="S11_" localSheetId="3">#REF!</definedName>
    <definedName name="S11_">#REF!</definedName>
    <definedName name="S12_" localSheetId="1">#REF!</definedName>
    <definedName name="S12_" localSheetId="2">#REF!</definedName>
    <definedName name="S12_" localSheetId="3">#REF!</definedName>
    <definedName name="S12_">#REF!</definedName>
    <definedName name="S13_" localSheetId="1">#REF!</definedName>
    <definedName name="S13_" localSheetId="2">#REF!</definedName>
    <definedName name="S13_" localSheetId="3">#REF!</definedName>
    <definedName name="S13_">#REF!</definedName>
    <definedName name="S14_" localSheetId="1">#REF!</definedName>
    <definedName name="S14_" localSheetId="2">#REF!</definedName>
    <definedName name="S14_" localSheetId="3">#REF!</definedName>
    <definedName name="S14_">#REF!</definedName>
    <definedName name="S15_" localSheetId="1">#REF!</definedName>
    <definedName name="S15_" localSheetId="2">#REF!</definedName>
    <definedName name="S15_" localSheetId="3">#REF!</definedName>
    <definedName name="S15_">#REF!</definedName>
    <definedName name="S16_" localSheetId="1">#REF!</definedName>
    <definedName name="S16_" localSheetId="2">#REF!</definedName>
    <definedName name="S16_" localSheetId="3">#REF!</definedName>
    <definedName name="S16_">#REF!</definedName>
    <definedName name="S17_" localSheetId="1">#REF!</definedName>
    <definedName name="S17_" localSheetId="2">#REF!</definedName>
    <definedName name="S17_" localSheetId="3">#REF!</definedName>
    <definedName name="S17_">#REF!</definedName>
    <definedName name="S18_" localSheetId="1">#REF!</definedName>
    <definedName name="S18_" localSheetId="2">#REF!</definedName>
    <definedName name="S18_" localSheetId="3">#REF!</definedName>
    <definedName name="S18_">#REF!</definedName>
    <definedName name="S19_" localSheetId="1">#REF!</definedName>
    <definedName name="S19_" localSheetId="2">#REF!</definedName>
    <definedName name="S19_" localSheetId="3">#REF!</definedName>
    <definedName name="S19_">#REF!</definedName>
    <definedName name="S2_" localSheetId="1">#REF!</definedName>
    <definedName name="S2_" localSheetId="2">#REF!</definedName>
    <definedName name="S2_" localSheetId="3">#REF!</definedName>
    <definedName name="S2_">#REF!</definedName>
    <definedName name="S20_" localSheetId="1">#REF!</definedName>
    <definedName name="S20_" localSheetId="2">#REF!</definedName>
    <definedName name="S20_" localSheetId="3">#REF!</definedName>
    <definedName name="S20_">#REF!</definedName>
    <definedName name="S3_" localSheetId="1">#REF!</definedName>
    <definedName name="S3_" localSheetId="2">#REF!</definedName>
    <definedName name="S3_" localSheetId="3">#REF!</definedName>
    <definedName name="S3_">#REF!</definedName>
    <definedName name="S4_" localSheetId="1">#REF!</definedName>
    <definedName name="S4_" localSheetId="2">#REF!</definedName>
    <definedName name="S4_" localSheetId="3">#REF!</definedName>
    <definedName name="S4_">#REF!</definedName>
    <definedName name="S5_" localSheetId="1">#REF!</definedName>
    <definedName name="S5_" localSheetId="2">#REF!</definedName>
    <definedName name="S5_" localSheetId="3">#REF!</definedName>
    <definedName name="S5_">#REF!</definedName>
    <definedName name="S6_" localSheetId="1">#REF!</definedName>
    <definedName name="S6_" localSheetId="2">#REF!</definedName>
    <definedName name="S6_" localSheetId="3">#REF!</definedName>
    <definedName name="S6_">#REF!</definedName>
    <definedName name="S7_" localSheetId="1">#REF!</definedName>
    <definedName name="S7_" localSheetId="2">#REF!</definedName>
    <definedName name="S7_" localSheetId="3">#REF!</definedName>
    <definedName name="S7_">#REF!</definedName>
    <definedName name="S8_" localSheetId="1">#REF!</definedName>
    <definedName name="S8_" localSheetId="2">#REF!</definedName>
    <definedName name="S8_" localSheetId="3">#REF!</definedName>
    <definedName name="S8_">#REF!</definedName>
    <definedName name="S9_" localSheetId="1">#REF!</definedName>
    <definedName name="S9_" localSheetId="2">#REF!</definedName>
    <definedName name="S9_" localSheetId="3">#REF!</definedName>
    <definedName name="S9_">#REF!</definedName>
    <definedName name="sds" localSheetId="1">'Купля-продажа'!sds</definedName>
    <definedName name="sds" localSheetId="2">'Купля-продажа_Оборонэнергосбыт'!sds</definedName>
    <definedName name="sds" localSheetId="3">Потери!sds</definedName>
    <definedName name="sds" localSheetId="0">Энергоснабжение!sds</definedName>
    <definedName name="sds">[0]!sds</definedName>
    <definedName name="size" localSheetId="1">#REF!</definedName>
    <definedName name="size" localSheetId="2">#REF!</definedName>
    <definedName name="size" localSheetId="3">#REF!</definedName>
    <definedName name="size">#REF!</definedName>
    <definedName name="smet" localSheetId="1" hidden="1">{#N/A,#N/A,FALSE,"Себестоимсть-97"}</definedName>
    <definedName name="smet" localSheetId="2" hidden="1">{#N/A,#N/A,FALSE,"Себестоимсть-97"}</definedName>
    <definedName name="smet" localSheetId="3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2">'Купля-продажа_Оборонэнергосбыт'!t2.9.</definedName>
    <definedName name="t2.9." localSheetId="3">Потери!t2.9.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2">'Купля-продажа_Оборонэнергосбыт'!t2.9.2</definedName>
    <definedName name="t2.9.2" localSheetId="3">Потери!t2.9.2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2">'Купля-продажа_Оборонэнергосбыт'!t2.9.2.</definedName>
    <definedName name="t2.9.2." localSheetId="3">Потери!t2.9.2.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2">'Купля-продажа_Оборонэнергосбыт'!tyyyyyyyyy</definedName>
    <definedName name="tyyyyyyyyy" localSheetId="3">Потери!tyyyyyyyyy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3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2">'Купля-продажа_Оборонэнергосбыт'!yyu</definedName>
    <definedName name="yyu" localSheetId="3">Потери!yyu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2" hidden="1">{#N/A,#N/A,FALSE,"Себестоимсть-97"}</definedName>
    <definedName name="yyyjjjj" localSheetId="3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 localSheetId="2">#REF!,#REF!,#REF!,#REF!,#REF!,#REF!,#REF!,#REF!,#REF!,#REF!,#REF!,#REF!,#REF!,#REF!,#REF!,#REF!,#REF!,#REF!,#REF!,#REF!,#REF!,#REF!,#REF!,#REF!,#REF!</definedName>
    <definedName name="А1" localSheetId="3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 localSheetId="2">#REF!</definedName>
    <definedName name="А21" localSheetId="3">#REF!</definedName>
    <definedName name="А21">#REF!</definedName>
    <definedName name="ааагнннаш" localSheetId="1">'Купля-продажа'!ааагнннаш</definedName>
    <definedName name="ааагнннаш" localSheetId="2">'Купля-продажа_Оборонэнергосбыт'!ааагнннаш</definedName>
    <definedName name="ааагнннаш" localSheetId="3">Потери!ааагнннаш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2">'Купля-продажа_Оборонэнергосбыт'!абон.пл</definedName>
    <definedName name="абон.пл" localSheetId="3">Потери!абон.пл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2">'Купля-продажа_Оборонэнергосбыт'!авт</definedName>
    <definedName name="авт" localSheetId="3">Потери!авт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2">'Купля-продажа_Оборонэнергосбыт'!апиав</definedName>
    <definedName name="апиав" localSheetId="3">Потери!апиав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2">'Купля-продажа_Оборонэнергосбыт'!аш</definedName>
    <definedName name="аш" localSheetId="3">Потери!аш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2">'Купля-продажа_Оборонэнергосбыт'!в23ё</definedName>
    <definedName name="в23ё" localSheetId="3">Потери!в23ё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2">'Купля-продажа_Оборонэнергосбыт'!вв</definedName>
    <definedName name="вв" localSheetId="3">Потери!вв</definedName>
    <definedName name="вв" localSheetId="0">Энергоснабжение!вв</definedName>
    <definedName name="вв">[0]!вв</definedName>
    <definedName name="второй" localSheetId="1">#REF!</definedName>
    <definedName name="второй" localSheetId="2">#REF!</definedName>
    <definedName name="второй" localSheetId="3">#REF!</definedName>
    <definedName name="второй">#REF!</definedName>
    <definedName name="год" localSheetId="1">'Купля-продажа'!год</definedName>
    <definedName name="год" localSheetId="2">'Купля-продажа_Оборонэнергосбыт'!год</definedName>
    <definedName name="год" localSheetId="3">Потери!год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2">'Купля-продажа_Оборонэнергосбыт'!Группа</definedName>
    <definedName name="Группа" localSheetId="3">Потери!Группа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2">'Купля-продажа_Оборонэнергосбыт'!гшщ</definedName>
    <definedName name="гшщ" localSheetId="3">Потери!гшщ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2">'Купля-продажа_Оборонэнергосбыт'!дд</definedName>
    <definedName name="дд" localSheetId="3">Потери!дд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2">'Купля-продажа_Оборонэнергосбыт'!еаш</definedName>
    <definedName name="еаш" localSheetId="3">Потери!еаш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2">'Купля-продажа_Оборонэнергосбыт'!евншшш</definedName>
    <definedName name="евншшш" localSheetId="3">Потери!евншшш</definedName>
    <definedName name="евншшш" localSheetId="0">Энергоснабжение!евншшш</definedName>
    <definedName name="евншшш">[0]!евншшш</definedName>
    <definedName name="_xlnm.Print_Titles" localSheetId="1">'Купля-продажа'!$1:$1</definedName>
    <definedName name="_xlnm.Print_Titles" localSheetId="2">'Купля-продажа_Оборонэнергосбыт'!$1:$1</definedName>
    <definedName name="_xlnm.Print_Titles" localSheetId="3">Потери!$1:$1</definedName>
    <definedName name="_xlnm.Print_Titles" localSheetId="0">Энергоснабжение!$1:$1</definedName>
    <definedName name="ЗЭС" localSheetId="1">'Купля-продажа'!ЗЭС</definedName>
    <definedName name="ЗЭС" localSheetId="2">'Купля-продажа_Оборонэнергосбыт'!ЗЭС</definedName>
    <definedName name="ЗЭС" localSheetId="3">Потери!ЗЭС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2">'Купля-продажа_Оборонэнергосбыт'!ии</definedName>
    <definedName name="ии" localSheetId="3">Потери!ии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2">'Купля-продажа_Оборонэнергосбыт'!й</definedName>
    <definedName name="й" localSheetId="3">Потери!й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2">'Купля-продажа_Оборонэнергосбыт'!йй</definedName>
    <definedName name="йй" localSheetId="3">Потери!йй</definedName>
    <definedName name="йй" localSheetId="0">Энергоснабжение!йй</definedName>
    <definedName name="йй">[0]!йй</definedName>
    <definedName name="К7" localSheetId="1">#REF!</definedName>
    <definedName name="К7" localSheetId="2">#REF!</definedName>
    <definedName name="К7" localSheetId="3">#REF!</definedName>
    <definedName name="К7">#REF!</definedName>
    <definedName name="ке" localSheetId="1">'Купля-продажа'!ке</definedName>
    <definedName name="ке" localSheetId="2">'Купля-продажа_Оборонэнергосбыт'!ке</definedName>
    <definedName name="ке" localSheetId="3">Потери!ке</definedName>
    <definedName name="ке" localSheetId="0">Энергоснабжение!ке</definedName>
    <definedName name="ке">[0]!ке</definedName>
    <definedName name="коэф1" localSheetId="1">#REF!</definedName>
    <definedName name="коэф1" localSheetId="2">#REF!</definedName>
    <definedName name="коэф1" localSheetId="3">#REF!</definedName>
    <definedName name="коэф1">#REF!</definedName>
    <definedName name="коэф2" localSheetId="1">#REF!</definedName>
    <definedName name="коэф2" localSheetId="2">#REF!</definedName>
    <definedName name="коэф2" localSheetId="3">#REF!</definedName>
    <definedName name="коэф2">#REF!</definedName>
    <definedName name="коэф3" localSheetId="1">#REF!</definedName>
    <definedName name="коэф3" localSheetId="2">#REF!</definedName>
    <definedName name="коэф3" localSheetId="3">#REF!</definedName>
    <definedName name="коэф3">#REF!</definedName>
    <definedName name="коэф4" localSheetId="1">#REF!</definedName>
    <definedName name="коэф4" localSheetId="2">#REF!</definedName>
    <definedName name="коэф4" localSheetId="3">#REF!</definedName>
    <definedName name="коэф4">#REF!</definedName>
    <definedName name="лимит" localSheetId="1" hidden="1">{#N/A,#N/A,FALSE,"Себестоимсть-97"}</definedName>
    <definedName name="лимит" localSheetId="2" hidden="1">{#N/A,#N/A,FALSE,"Себестоимсть-97"}</definedName>
    <definedName name="лимит" localSheetId="3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2">'Купля-продажа_Оборонэнергосбыт'!лл</definedName>
    <definedName name="лл" localSheetId="3">Потери!лл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2">'Купля-продажа_Оборонэнергосбыт'!М10_2</definedName>
    <definedName name="М10_2" localSheetId="3">Потери!М10_2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2">'Купля-продажа_Оборонэнергосбыт'!мым</definedName>
    <definedName name="мым" localSheetId="3">Потери!мым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2">'[5]2002(v1)'!#REF!</definedName>
    <definedName name="нп" localSheetId="3">'[5]2002(v1)'!#REF!</definedName>
    <definedName name="нп">'[5]2002(v1)'!#REF!</definedName>
    <definedName name="_xlnm.Print_Area" localSheetId="1">'Купля-продажа'!$A$1:$D$83</definedName>
    <definedName name="_xlnm.Print_Area" localSheetId="2">'Купля-продажа_Оборонэнергосбыт'!$A$1:$D$71</definedName>
    <definedName name="_xlnm.Print_Area" localSheetId="3">Потери!$A$1:$D$14</definedName>
    <definedName name="_xlnm.Print_Area" localSheetId="0">Энергоснабжение!$A$1:$H$60</definedName>
    <definedName name="первый" localSheetId="1">#REF!</definedName>
    <definedName name="первый" localSheetId="2">#REF!</definedName>
    <definedName name="первый" localSheetId="3">#REF!</definedName>
    <definedName name="первый">#REF!</definedName>
    <definedName name="план" localSheetId="1">'Купля-продажа'!план</definedName>
    <definedName name="план" localSheetId="2">'Купля-продажа_Оборонэнергосбыт'!план</definedName>
    <definedName name="план" localSheetId="3">Потери!план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2" hidden="1">{#N/A,#N/A,FALSE,"Себестоимсть-97"}</definedName>
    <definedName name="пнлнееен" localSheetId="3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2">'Купля-продажа_Оборонэнергосбыт'!ПО</definedName>
    <definedName name="ПО" localSheetId="3">Потери!ПО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2">'[6]2002(v1)'!#REF!</definedName>
    <definedName name="ПОКАЗАТЕЛИ_ДОЛГОСР.ПРОГНОЗА" localSheetId="3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2">'Купля-продажа_Оборонэнергосбыт'!пп</definedName>
    <definedName name="пп" localSheetId="3">Потери!пп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 localSheetId="2">#REF!</definedName>
    <definedName name="Предлагаемые_для_утверждения_тарифы_на_эл.эн" localSheetId="3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 localSheetId="2">#REF!</definedName>
    <definedName name="Приложение7" localSheetId="3">#REF!</definedName>
    <definedName name="Приложение7">#REF!</definedName>
    <definedName name="пром." localSheetId="1">'Купля-продажа'!пром.</definedName>
    <definedName name="пром." localSheetId="2">'Купля-продажа_Оборонэнергосбыт'!пром.</definedName>
    <definedName name="пром." localSheetId="3">Потери!пром.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2">'Купля-продажа_Оборонэнергосбыт'!проч</definedName>
    <definedName name="проч" localSheetId="3">Потери!проч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2">'Купля-продажа_Оборонэнергосбыт'!проч.расх</definedName>
    <definedName name="проч.расх" localSheetId="3">Потери!проч.расх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2">'Купля-продажа_Оборонэнергосбыт'!расх</definedName>
    <definedName name="расх" localSheetId="3">Потери!расх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 localSheetId="2">#REF!</definedName>
    <definedName name="Расчёт_диффер_по_времени_суток_ставок_за_эл.эн" localSheetId="3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 localSheetId="2">#REF!</definedName>
    <definedName name="Расчет_диффер_ставок_платы_за_тепловую_мощность" localSheetId="3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 localSheetId="2">#REF!</definedName>
    <definedName name="Расчет_дифференцированных_ставок_платы_за_теплоэнергию" localSheetId="3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 localSheetId="2">#REF!</definedName>
    <definedName name="Расчет_региональной_абонентной_платы" localSheetId="3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2">'Купля-продажа_Оборонэнергосбыт'!РГРЭС</definedName>
    <definedName name="РГРЭС" localSheetId="3">Потери!РГРЭС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2">'Купля-продажа_Оборонэнергосбыт'!рем</definedName>
    <definedName name="рем" localSheetId="3">Потери!рем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2">'Купля-продажа_Оборонэнергосбыт'!рпддд</definedName>
    <definedName name="рпддд" localSheetId="3">Потери!рпддд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2">'Купля-продажа_Оборонэнергосбыт'!рпипо</definedName>
    <definedName name="рпипо" localSheetId="3">Потери!рпипо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2">'Купля-продажа_Оборонэнергосбыт'!с</definedName>
    <definedName name="с" localSheetId="3">Потери!с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 localSheetId="2">#REF!</definedName>
    <definedName name="Сводная_таблица_по_эл.эн" localSheetId="3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 localSheetId="2">#REF!</definedName>
    <definedName name="Сводная_таблица_тарифов_на_тепловую_энергию_и_мощность" localSheetId="3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 localSheetId="2">#REF!</definedName>
    <definedName name="Сводная_таблица_тарифов_на_электроэнергию_и_мощность" localSheetId="3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 localSheetId="2">#REF!</definedName>
    <definedName name="Сводные_экономические_показатели_по_потребителям" localSheetId="3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2">'Купля-продажа_Оборонэнергосбыт'!сель</definedName>
    <definedName name="сель" localSheetId="3">Потери!сель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2">'Купля-продажа_Оборонэнергосбыт'!сельск.хоз</definedName>
    <definedName name="сельск.хоз" localSheetId="3">Потери!сельск.хоз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2">'Купля-продажа_Оборонэнергосбыт'!смета</definedName>
    <definedName name="смета" localSheetId="3">Потери!смета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 localSheetId="2">#REF!</definedName>
    <definedName name="Сравнительные_варианты_двухставочных_тарифов_на_теплоэн" localSheetId="3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 localSheetId="2">#REF!</definedName>
    <definedName name="Сравнительные_варианты_двухставочных_тарифов_на_эл.эн" localSheetId="3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 localSheetId="2">#REF!</definedName>
    <definedName name="Сравнительный_анализ_ТЭП_к_расчету_тарифов" localSheetId="3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2">'Купля-продажа_Оборонэнергосбыт'!сс</definedName>
    <definedName name="сс" localSheetId="3">Потери!сс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2">'Купля-продажа_Оборонэнергосбыт'!сссс</definedName>
    <definedName name="сссс" localSheetId="3">Потери!сссс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2">'Купля-продажа_Оборонэнергосбыт'!ссы</definedName>
    <definedName name="ссы" localSheetId="3">Потери!ссы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2">'Купля-продажа_Оборонэнергосбыт'!Т12_4мес</definedName>
    <definedName name="Т12_4мес" localSheetId="3">Потери!Т12_4мес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2">'Купля-продажа_Оборонэнергосбыт'!т2.3.10</definedName>
    <definedName name="т2.3.10" localSheetId="3">Потери!т2.3.10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2">'Купля-продажа_Оборонэнергосбыт'!тов</definedName>
    <definedName name="тов" localSheetId="3">Потери!тов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 localSheetId="2">#REF!</definedName>
    <definedName name="третий" localSheetId="3">#REF!</definedName>
    <definedName name="третий">#REF!</definedName>
    <definedName name="три" localSheetId="1">'Купля-продажа'!три</definedName>
    <definedName name="три" localSheetId="2">'Купля-продажа_Оборонэнергосбыт'!три</definedName>
    <definedName name="три" localSheetId="3">Потери!три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2">'Купля-продажа_Оборонэнергосбыт'!у</definedName>
    <definedName name="у" localSheetId="3">Потери!у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2">'Купля-продажа_Оборонэнергосбыт'!уку</definedName>
    <definedName name="уку" localSheetId="3">Потери!уку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2">'Купля-продажа_Оборонэнергосбыт'!ууууу</definedName>
    <definedName name="ууууу" localSheetId="3">Потери!ууууу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2">'Купля-продажа_Оборонэнергосбыт'!УФ</definedName>
    <definedName name="УФ" localSheetId="3">Потери!УФ</definedName>
    <definedName name="УФ" localSheetId="0">Энергоснабжение!УФ</definedName>
    <definedName name="УФ">[0]!УФ</definedName>
    <definedName name="Ф16" localSheetId="1">#REF!</definedName>
    <definedName name="Ф16" localSheetId="2">#REF!</definedName>
    <definedName name="Ф16" localSheetId="3">#REF!</definedName>
    <definedName name="Ф16">#REF!</definedName>
    <definedName name="ц" localSheetId="1">'Купля-продажа'!ц</definedName>
    <definedName name="ц" localSheetId="2">'Купля-продажа_Оборонэнергосбыт'!ц</definedName>
    <definedName name="ц" localSheetId="3">Потери!ц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2">'Купля-продажа_Оборонэнергосбыт'!цу</definedName>
    <definedName name="цу" localSheetId="3">Потери!цу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2">'Купля-продажа_Оборонэнергосбыт'!цуа</definedName>
    <definedName name="цуа" localSheetId="3">Потери!цуа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2">'Купля-продажа_Оборонэнергосбыт'!цууу</definedName>
    <definedName name="цууу" localSheetId="3">Потери!цууу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 localSheetId="2">#REF!</definedName>
    <definedName name="четвертый" localSheetId="3">#REF!</definedName>
    <definedName name="четвертый">#REF!</definedName>
    <definedName name="ыв" localSheetId="1">'Купля-продажа'!ыв</definedName>
    <definedName name="ыв" localSheetId="2">'Купля-продажа_Оборонэнергосбыт'!ыв</definedName>
    <definedName name="ыв" localSheetId="3">Потери!ыв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2">'Купля-продажа_Оборонэнергосбыт'!ывы</definedName>
    <definedName name="ывы" localSheetId="3">Потери!ывы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2" hidden="1">{#N/A,#N/A,FALSE,"Себестоимсть-97"}</definedName>
    <definedName name="ыыы" localSheetId="3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2">'Купля-продажа_Оборонэнергосбыт'!ыыыы</definedName>
    <definedName name="ыыыы" localSheetId="3">Потери!ыыыы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E8" i="3" l="1"/>
  <c r="D8" i="4"/>
  <c r="D66" i="4" l="1"/>
  <c r="D61" i="4"/>
  <c r="D56" i="4"/>
  <c r="D50" i="4"/>
  <c r="D45" i="4"/>
  <c r="D28" i="4"/>
  <c r="D38" i="4"/>
  <c r="D33" i="4"/>
  <c r="D23" i="4"/>
  <c r="D18" i="4"/>
  <c r="D13" i="4"/>
  <c r="B6" i="4"/>
  <c r="D8" i="3" l="1"/>
  <c r="E48" i="1" l="1"/>
  <c r="E43" i="1"/>
  <c r="D58" i="2" l="1"/>
  <c r="B6" i="2" l="1"/>
  <c r="E52" i="1" l="1"/>
  <c r="D77" i="2" l="1"/>
  <c r="E56" i="1"/>
  <c r="H48" i="1"/>
  <c r="G48" i="1"/>
  <c r="D71" i="2"/>
  <c r="H43" i="1"/>
  <c r="F43" i="1"/>
  <c r="G43" i="1"/>
  <c r="H56" i="1"/>
  <c r="H52" i="1"/>
  <c r="H39" i="1"/>
  <c r="H33" i="1"/>
  <c r="H29" i="1"/>
  <c r="H25" i="1"/>
  <c r="H21" i="1"/>
  <c r="H17" i="1"/>
  <c r="H13" i="1"/>
  <c r="H9" i="1"/>
  <c r="F7" i="1"/>
  <c r="G7" i="1" s="1"/>
  <c r="H7" i="1" s="1"/>
  <c r="B7" i="1"/>
  <c r="D52" i="2" l="1"/>
  <c r="D65" i="2"/>
  <c r="F48" i="1"/>
  <c r="D44" i="2"/>
  <c r="D32" i="2"/>
  <c r="D20" i="2"/>
  <c r="D38" i="2"/>
  <c r="D26" i="2"/>
  <c r="D14" i="2"/>
  <c r="D8" i="2"/>
  <c r="E9" i="1"/>
  <c r="E13" i="1"/>
  <c r="E17" i="1"/>
  <c r="E21" i="1"/>
  <c r="E25" i="1"/>
  <c r="E29" i="1"/>
  <c r="E33" i="1"/>
  <c r="G9" i="1"/>
  <c r="G13" i="1"/>
  <c r="G17" i="1"/>
  <c r="G21" i="1"/>
  <c r="G25" i="1"/>
  <c r="G29" i="1"/>
  <c r="G33" i="1"/>
  <c r="E39" i="1"/>
  <c r="G39" i="1"/>
  <c r="G52" i="1"/>
  <c r="G56" i="1"/>
  <c r="F9" i="1"/>
  <c r="F13" i="1"/>
  <c r="F17" i="1"/>
  <c r="F21" i="1"/>
  <c r="F25" i="1"/>
  <c r="F29" i="1"/>
  <c r="F33" i="1"/>
  <c r="F39" i="1"/>
  <c r="F52" i="1"/>
  <c r="F56" i="1"/>
</calcChain>
</file>

<file path=xl/sharedStrings.xml><?xml version="1.0" encoding="utf-8"?>
<sst xmlns="http://schemas.openxmlformats.org/spreadsheetml/2006/main" count="530" uniqueCount="76">
  <si>
    <t xml:space="preserve">ОАО "Екатеринбургэнергосбыт" </t>
  </si>
  <si>
    <t>Наименование</t>
  </si>
  <si>
    <t>Единица 
измерения</t>
  </si>
  <si>
    <t>ГН</t>
  </si>
  <si>
    <t>ВН</t>
  </si>
  <si>
    <t>СН1</t>
  </si>
  <si>
    <t>СН2</t>
  </si>
  <si>
    <t>НН</t>
  </si>
  <si>
    <t>I.</t>
  </si>
  <si>
    <t>-</t>
  </si>
  <si>
    <t>руб./тыс.кВтч</t>
  </si>
  <si>
    <t>Первая ценовая категория</t>
  </si>
  <si>
    <t>II.</t>
  </si>
  <si>
    <t>№ 
п/п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</si>
  <si>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</si>
  <si>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</si>
  <si>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</si>
  <si>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</si>
  <si>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</si>
  <si>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</si>
  <si>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</si>
  <si>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2.1</t>
  </si>
  <si>
    <t xml:space="preserve"> 2.2</t>
  </si>
  <si>
    <t xml:space="preserve">Вторая ценовая категория </t>
  </si>
  <si>
    <t>от 7001 часов и выше, в т.ч.:</t>
  </si>
  <si>
    <t>средневзвешенная нерегулируемая цена, рассчитываемая и публикуемая коммерческим оператором оптового рынка *</t>
  </si>
  <si>
    <t>плата за регулируемые услуги **</t>
  </si>
  <si>
    <t>плата за комплексную услугу, оказываемую организацией коммерческой инфраструктуры оптового рынка ***</t>
  </si>
  <si>
    <t>от 6501 до 7000 часов, в т.ч.:</t>
  </si>
  <si>
    <t>от 6001 до 6500 часов, в т.ч.:</t>
  </si>
  <si>
    <t>от 5501 до 6000 часов, в т.ч.:</t>
  </si>
  <si>
    <t>от 5001 до 5500 часов, в т.ч.:</t>
  </si>
  <si>
    <t>от 4501 до 5000 часов, в т.ч.:</t>
  </si>
  <si>
    <t>менее 4501 часов, в т.ч.:</t>
  </si>
  <si>
    <t>Ночная зона, в т.ч.:</t>
  </si>
  <si>
    <t>Полупиковая зона, в т.ч.:</t>
  </si>
  <si>
    <t>Пиковая зона, в т.ч.:</t>
  </si>
  <si>
    <t>Дневная зона, в т.ч.:</t>
  </si>
  <si>
    <t>* Фактическая средневзвешенная нерегулируемая цена электрической энергии (мощности) за декабрь 2011 года, рассчитанная  и опубликованная  коммерческим оператором оптового рынка на сайте ОАО «АТС».</t>
  </si>
  <si>
    <t>***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(выписка из протокола от 09.02.2011 года  №36/2010 заседания  Наблюдательного совета  НП «Совет рынка»).</t>
  </si>
  <si>
    <t>Предельные уровни нерегулируемых цен (без НДС)</t>
  </si>
  <si>
    <t>Предельные уровни нерегулируемых цен 
(без НДС)</t>
  </si>
  <si>
    <t>сбытовая надбавка **</t>
  </si>
  <si>
    <t>тариф на услуги по оперативно-диспетчерскому управлению, оказываемые системным оператором ***</t>
  </si>
  <si>
    <t>тариф на услуги по организации оптовой торговли, оказываемые коммерческим оператором оптового рынка ****</t>
  </si>
  <si>
    <t>плата за комплексную услугу, оказываемую организацией коммерческой инфраструктуры оптового рынка *****</t>
  </si>
  <si>
    <t>** Сбытовая надбавка ОАО "Екатеринбургэнергосбыт", утвержденная Постановлением Региональной энергетической комиссии Свердловской области от 21.12.2011 г. № 202-ПК.</t>
  </si>
  <si>
    <t>*****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(выписка из протокола от 09.02.2011 года  №36/2010 заседания  Наблюдательного совета  НП «Совет рынка»).</t>
  </si>
  <si>
    <t>**** Тариф на услуги коммерческого оператора, оказываемые ОАО "АТС", утвержденный Приказом ФСТ России от 29.11.2011г. № 302-э/3.</t>
  </si>
  <si>
    <t>Предельный уровень нерегулируемой цены
(без НДС)</t>
  </si>
  <si>
    <t>Цена на электрическую энергию, приобретаемую для компенсации потерь, в т.ч.:</t>
  </si>
  <si>
    <t>Цена, дифференцированная по двум зонам суток</t>
  </si>
  <si>
    <t xml:space="preserve"> 2.1.1</t>
  </si>
  <si>
    <t xml:space="preserve"> 2.1.2</t>
  </si>
  <si>
    <t xml:space="preserve"> 2.2.1</t>
  </si>
  <si>
    <t xml:space="preserve"> 2.2.2</t>
  </si>
  <si>
    <t xml:space="preserve"> 2.2.3</t>
  </si>
  <si>
    <t>Цена, дифференцированная по трем зонам суток</t>
  </si>
  <si>
    <t>*** Тариф на услуги по оперативно-диспетчерскому управлению, оказываемые ОАО "Системный оператор Единой энергетической системы", утвержденный Приказом ФСТ России от 13.12.2011г. № 348-э/1.</t>
  </si>
  <si>
    <t>** Плата за регулируемые услуги, рассчитанная РЭК СО и опубликованная в Областной газете от 30.12.2011 года (Информация Региональной энергетической комиссии Свердловской области о плате за регулируемые услуги (величине платы за услуги, оказание которых неразрывно связано с процессом снабжения потребителей электрической энергией  и цены (тарифы) на которые подлежат  государственному регулированию, и сбытовой надбавки гарантирующего поставщика) на территории Свердловской области с 1 января 2012 года).</t>
  </si>
  <si>
    <t>сбытовая надбавка *</t>
  </si>
  <si>
    <t>* Сбытовая надбавка ОАО "Екатеринбургэнергосбыт", утвержденная Постановлением Региональной энергетической комиссии Свердловской области от 21.12.2011 г. № 202-ПК.</t>
  </si>
  <si>
    <t>тариф на услуги по оперативно-диспетчерскому управлению, оказываемые системным оператором **</t>
  </si>
  <si>
    <t>** Тариф на услуги по оперативно-диспетчерскому управлению, оказываемые ОАО "Системный оператор Единой энергетической системы", утвержденный Приказом ФСТ России от 13.12.2011г. № 348-э/1.</t>
  </si>
  <si>
    <t>*** Тариф на услуги коммерческого оператора, оказываемые ОАО "АТС", утвержденный Приказом ФСТ России от 29.11.2011г. № 302-э/3.</t>
  </si>
  <si>
    <t>****Плата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(выписка из протокола от 09.02.2011 года  №36/2010 заседания  Наблюдательного совета  НП «Совет рынка»).</t>
  </si>
  <si>
    <t>средневзвешенная нерегулируемая цена покупки с ОРЭМ</t>
  </si>
  <si>
    <t>плата за комплексную услугу, оказываемую организацией коммерческой инфраструктуры оптового рынка ****</t>
  </si>
  <si>
    <t>тариф на услуги по организации оптовой торговли, оказываемые коммерческим оператором оптового рынка ***</t>
  </si>
  <si>
    <t>****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(выписка из протокола от 09.02.2011 года  №36/2010 заседания  Наблюдательного совета  НП «Совет рынка»).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</si>
  <si>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</si>
  <si>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</si>
  <si>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Расчет прогнозных предельных уровней нерегулируемых цен на электрическую энергию (мощность), поставляемую прочим и бюджетным потребителям по договорам энергоснабжения, на февраль 2012 года</t>
  </si>
  <si>
    <t>Расчет прогнозных предельных уровней нерегулируемых цен на электрическую энергию (мощность), поставляемую прочим и бюджетным потребителям по договорам купли-продажи (поставки), на февраль 2012 года</t>
  </si>
  <si>
    <t>Расчет прогнозных предельных уровней нерегулируемых цен на электрическую энергию (мощность), поставляемую открытым акционерным обществом «Екатеринбургэнергосбыт» открытому акционерному обществу "Оборонэнергосбыт" по договору купли-продажи (поставки), на февраль 2012 года</t>
  </si>
  <si>
    <t>Расчет прогнозных предельных уровней нерегулируемых цен на электрическую энергию, поставляемую организациям, оказывающим услуги по передаче электрической энергии, и приобретающим ее в целях компенсации потерь в сетях, на февраль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</si>
</sst>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_р_._-;_-@_-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  <numFmt numFmtId="174" formatCode="_-* #,##0.000_р_._-;\-* #,##0.000_р_._-;_-* &quot;-&quot;???_р_._-;_-@_-"/>
  </numFmts>
  <fonts count="22">
    <font>
      <sz val="10"/>
      <name val="Arial Cyr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" fontId="11" fillId="0" borderId="6">
      <alignment horizontal="right" vertical="top"/>
    </xf>
    <xf numFmtId="4" fontId="11" fillId="0" borderId="6">
      <alignment horizontal="right" vertical="top"/>
    </xf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0" borderId="0"/>
    <xf numFmtId="0" fontId="10" fillId="0" borderId="0"/>
    <xf numFmtId="0" fontId="14" fillId="0" borderId="0"/>
    <xf numFmtId="170" fontId="15" fillId="0" borderId="15">
      <protection locked="0"/>
    </xf>
    <xf numFmtId="170" fontId="16" fillId="3" borderId="15"/>
    <xf numFmtId="171" fontId="17" fillId="4" borderId="16" applyNumberFormat="0" applyBorder="0" applyAlignment="0">
      <alignment vertical="center"/>
      <protection locked="0"/>
    </xf>
    <xf numFmtId="0" fontId="14" fillId="0" borderId="0"/>
    <xf numFmtId="172" fontId="18" fillId="0" borderId="0" applyFont="0" applyFill="0" applyBorder="0" applyAlignment="0" applyProtection="0"/>
    <xf numFmtId="173" fontId="1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 vertical="center"/>
    </xf>
    <xf numFmtId="164" fontId="8" fillId="0" borderId="6" xfId="1" applyNumberFormat="1" applyFont="1" applyBorder="1" applyAlignment="1">
      <alignment vertical="center"/>
    </xf>
    <xf numFmtId="164" fontId="8" fillId="0" borderId="8" xfId="1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indent="1"/>
    </xf>
    <xf numFmtId="164" fontId="3" fillId="0" borderId="6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9" fillId="0" borderId="0" xfId="0" applyNumberFormat="1" applyFont="1"/>
    <xf numFmtId="0" fontId="3" fillId="0" borderId="5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164" fontId="8" fillId="0" borderId="6" xfId="1" applyNumberFormat="1" applyFont="1" applyFill="1" applyBorder="1" applyAlignment="1">
      <alignment horizontal="center"/>
    </xf>
    <xf numFmtId="0" fontId="3" fillId="0" borderId="5" xfId="0" applyFont="1" applyFill="1" applyBorder="1"/>
    <xf numFmtId="164" fontId="3" fillId="0" borderId="6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vertical="center" wrapText="1"/>
    </xf>
    <xf numFmtId="164" fontId="3" fillId="0" borderId="8" xfId="1" applyNumberFormat="1" applyFont="1" applyBorder="1" applyAlignment="1">
      <alignment vertical="center" wrapText="1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43" fontId="3" fillId="0" borderId="0" xfId="1" applyNumberFormat="1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Fill="1" applyBorder="1"/>
    <xf numFmtId="0" fontId="3" fillId="0" borderId="18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vertical="center"/>
    </xf>
    <xf numFmtId="164" fontId="3" fillId="0" borderId="19" xfId="0" applyNumberFormat="1" applyFont="1" applyFill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justify" wrapText="1"/>
    </xf>
    <xf numFmtId="0" fontId="8" fillId="0" borderId="6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8" fillId="0" borderId="8" xfId="1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3" fillId="0" borderId="0" xfId="0" applyNumberFormat="1" applyFont="1"/>
    <xf numFmtId="174" fontId="3" fillId="0" borderId="0" xfId="0" applyNumberFormat="1" applyFont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Fill="1" applyBorder="1"/>
    <xf numFmtId="0" fontId="3" fillId="0" borderId="0" xfId="0" applyFont="1" applyAlignment="1">
      <alignment horizontal="justify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6" borderId="20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6" borderId="2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9">
    <cellStyle name="_190-ПК(Нерег)1" xfId="2"/>
    <cellStyle name="_tipogr_end" xfId="3"/>
    <cellStyle name="50%" xfId="4"/>
    <cellStyle name="75%" xfId="5"/>
    <cellStyle name="Comma [0]_Avtodet1" xfId="6"/>
    <cellStyle name="Comma_Avtodet1" xfId="7"/>
    <cellStyle name="Currency [0]_Avtodet1" xfId="8"/>
    <cellStyle name="Currency_Avtodet1" xfId="9"/>
    <cellStyle name="Normal_ASUS" xfId="10"/>
    <cellStyle name="normбlnм_laroux" xfId="11"/>
    <cellStyle name="normбlnн_laroux" xfId="12"/>
    <cellStyle name="Беззащитный" xfId="13"/>
    <cellStyle name="Защитный" xfId="14"/>
    <cellStyle name="Обычный" xfId="0" builtinId="0"/>
    <cellStyle name="Поле ввода" xfId="15"/>
    <cellStyle name="Стиль 1" xfId="16"/>
    <cellStyle name="Тысячи [0]_PR_KOMPL" xfId="17"/>
    <cellStyle name="Тысячи_мес" xfId="18"/>
    <cellStyle name="Финансовый" xfId="1" builtinId="3"/>
  </cellStyles>
  <dxfs count="0"/>
  <tableStyles count="0" defaultTableStyle="TableStyleMedium2" defaultPivotStyle="PivotStyleLight16"/>
  <colors>
    <mruColors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70" zoomScaleNormal="70" workbookViewId="0">
      <selection activeCell="K15" sqref="K15"/>
    </sheetView>
  </sheetViews>
  <sheetFormatPr defaultRowHeight="12.75"/>
  <cols>
    <col min="1" max="1" width="6.5703125" style="2" customWidth="1"/>
    <col min="2" max="2" width="55.7109375" style="2" customWidth="1"/>
    <col min="3" max="3" width="19.7109375" style="94" customWidth="1"/>
    <col min="4" max="4" width="12.42578125" style="2" customWidth="1"/>
    <col min="5" max="5" width="15.42578125" style="2" customWidth="1"/>
    <col min="6" max="6" width="15.85546875" style="2" customWidth="1"/>
    <col min="7" max="7" width="16.7109375" style="2" bestFit="1" customWidth="1"/>
    <col min="8" max="8" width="16.7109375" style="2" customWidth="1"/>
    <col min="9" max="9" width="9.5703125" style="2" bestFit="1" customWidth="1"/>
    <col min="10" max="12" width="9.5703125" style="6" bestFit="1" customWidth="1"/>
    <col min="13" max="14" width="9.140625" style="6"/>
    <col min="15" max="16384" width="9.140625" style="2"/>
  </cols>
  <sheetData>
    <row r="1" spans="1:14" ht="15.75">
      <c r="A1" s="1" t="s">
        <v>0</v>
      </c>
      <c r="F1" s="4"/>
      <c r="G1" s="4"/>
      <c r="H1" s="4"/>
      <c r="I1" s="5"/>
    </row>
    <row r="2" spans="1:14" ht="15.75">
      <c r="A2" s="1"/>
      <c r="F2" s="4"/>
      <c r="G2" s="4"/>
      <c r="H2" s="4"/>
      <c r="I2" s="5"/>
    </row>
    <row r="3" spans="1:14" ht="57.75" customHeight="1">
      <c r="A3" s="112" t="s">
        <v>72</v>
      </c>
      <c r="B3" s="112"/>
      <c r="C3" s="112"/>
      <c r="D3" s="112"/>
      <c r="E3" s="112"/>
      <c r="F3" s="112"/>
      <c r="G3" s="112"/>
      <c r="H3" s="112"/>
    </row>
    <row r="4" spans="1:14" ht="19.5" thickBot="1">
      <c r="A4" s="85"/>
      <c r="B4" s="85"/>
      <c r="C4" s="85"/>
      <c r="D4" s="85"/>
      <c r="E4" s="85"/>
      <c r="F4" s="85"/>
      <c r="G4" s="85"/>
      <c r="H4" s="85"/>
    </row>
    <row r="5" spans="1:14" s="30" customFormat="1" ht="18.75" customHeight="1">
      <c r="A5" s="113" t="s">
        <v>13</v>
      </c>
      <c r="B5" s="115" t="s">
        <v>1</v>
      </c>
      <c r="C5" s="117" t="s">
        <v>2</v>
      </c>
      <c r="D5" s="119" t="s">
        <v>40</v>
      </c>
      <c r="E5" s="119"/>
      <c r="F5" s="119"/>
      <c r="G5" s="119"/>
      <c r="H5" s="120"/>
      <c r="J5" s="31"/>
      <c r="K5" s="31"/>
      <c r="L5" s="31"/>
      <c r="M5" s="31"/>
      <c r="N5" s="31"/>
    </row>
    <row r="6" spans="1:14" s="30" customFormat="1">
      <c r="A6" s="114"/>
      <c r="B6" s="116"/>
      <c r="C6" s="118"/>
      <c r="D6" s="55" t="s">
        <v>3</v>
      </c>
      <c r="E6" s="55" t="s">
        <v>4</v>
      </c>
      <c r="F6" s="55" t="s">
        <v>5</v>
      </c>
      <c r="G6" s="55" t="s">
        <v>6</v>
      </c>
      <c r="H6" s="60" t="s">
        <v>7</v>
      </c>
      <c r="J6" s="31"/>
      <c r="K6" s="31"/>
      <c r="L6" s="31"/>
      <c r="M6" s="31"/>
      <c r="N6" s="31"/>
    </row>
    <row r="7" spans="1:14" ht="13.5" thickBot="1">
      <c r="A7" s="7">
        <v>1</v>
      </c>
      <c r="B7" s="8">
        <f t="shared" ref="B7:H7" si="0">A7+1</f>
        <v>2</v>
      </c>
      <c r="C7" s="95">
        <v>3</v>
      </c>
      <c r="D7" s="8">
        <v>4</v>
      </c>
      <c r="E7" s="8">
        <v>5</v>
      </c>
      <c r="F7" s="8">
        <f t="shared" si="0"/>
        <v>6</v>
      </c>
      <c r="G7" s="8">
        <f t="shared" si="0"/>
        <v>7</v>
      </c>
      <c r="H7" s="9">
        <f t="shared" si="0"/>
        <v>8</v>
      </c>
    </row>
    <row r="8" spans="1:14" ht="17.25" customHeight="1">
      <c r="A8" s="72" t="s">
        <v>8</v>
      </c>
      <c r="B8" s="104" t="s">
        <v>11</v>
      </c>
      <c r="C8" s="105"/>
      <c r="D8" s="105"/>
      <c r="E8" s="105"/>
      <c r="F8" s="105"/>
      <c r="G8" s="105"/>
      <c r="H8" s="106"/>
      <c r="J8" s="2"/>
      <c r="K8" s="2"/>
      <c r="L8" s="2"/>
    </row>
    <row r="9" spans="1:14" s="16" customFormat="1">
      <c r="A9" s="10" t="s">
        <v>14</v>
      </c>
      <c r="B9" s="11" t="s">
        <v>24</v>
      </c>
      <c r="C9" s="71" t="s">
        <v>10</v>
      </c>
      <c r="D9" s="25" t="s">
        <v>9</v>
      </c>
      <c r="E9" s="14">
        <f>SUM(E10:E12)</f>
        <v>1908.44</v>
      </c>
      <c r="F9" s="14">
        <f>SUM(F10:F12)</f>
        <v>2378.8739999999998</v>
      </c>
      <c r="G9" s="14">
        <f>SUM(G10:G12)</f>
        <v>2731.0359999999996</v>
      </c>
      <c r="H9" s="15">
        <f>SUM(H10:H12)</f>
        <v>3091.9549999999999</v>
      </c>
      <c r="I9" s="2"/>
      <c r="J9" s="2"/>
      <c r="K9" s="2"/>
      <c r="L9" s="2"/>
      <c r="M9" s="17"/>
      <c r="N9" s="17"/>
    </row>
    <row r="10" spans="1:14" ht="25.5">
      <c r="A10" s="18"/>
      <c r="B10" s="19" t="s">
        <v>25</v>
      </c>
      <c r="C10" s="92" t="s">
        <v>10</v>
      </c>
      <c r="D10" s="26" t="s">
        <v>9</v>
      </c>
      <c r="E10" s="26">
        <v>1190.5999999999999</v>
      </c>
      <c r="F10" s="26">
        <v>1190.5999999999999</v>
      </c>
      <c r="G10" s="26">
        <v>1190.5999999999999</v>
      </c>
      <c r="H10" s="27">
        <v>1190.5999999999999</v>
      </c>
      <c r="J10" s="2"/>
      <c r="K10" s="2"/>
      <c r="L10" s="2"/>
    </row>
    <row r="11" spans="1:14">
      <c r="A11" s="18"/>
      <c r="B11" s="28" t="s">
        <v>26</v>
      </c>
      <c r="C11" s="92" t="s">
        <v>10</v>
      </c>
      <c r="D11" s="29" t="s">
        <v>9</v>
      </c>
      <c r="E11" s="21">
        <v>717.601</v>
      </c>
      <c r="F11" s="21">
        <v>1188.0349999999999</v>
      </c>
      <c r="G11" s="21">
        <v>1540.1969999999999</v>
      </c>
      <c r="H11" s="22">
        <v>1901.116</v>
      </c>
      <c r="J11" s="2"/>
      <c r="K11" s="2"/>
      <c r="L11" s="2"/>
    </row>
    <row r="12" spans="1:14" s="30" customFormat="1" ht="25.5">
      <c r="A12" s="20"/>
      <c r="B12" s="19" t="s">
        <v>27</v>
      </c>
      <c r="C12" s="92" t="s">
        <v>10</v>
      </c>
      <c r="D12" s="26" t="s">
        <v>9</v>
      </c>
      <c r="E12" s="21">
        <v>0.23899999999999999</v>
      </c>
      <c r="F12" s="21">
        <v>0.23899999999999999</v>
      </c>
      <c r="G12" s="21">
        <v>0.23899999999999999</v>
      </c>
      <c r="H12" s="22">
        <v>0.23899999999999999</v>
      </c>
      <c r="M12" s="31"/>
      <c r="N12" s="31"/>
    </row>
    <row r="13" spans="1:14" s="16" customFormat="1">
      <c r="A13" s="10" t="s">
        <v>15</v>
      </c>
      <c r="B13" s="11" t="s">
        <v>28</v>
      </c>
      <c r="C13" s="71" t="s">
        <v>10</v>
      </c>
      <c r="D13" s="25" t="s">
        <v>9</v>
      </c>
      <c r="E13" s="14">
        <f>SUM(E14:E16)</f>
        <v>2012.1090000000002</v>
      </c>
      <c r="F13" s="14">
        <f>SUM(F14:F16)</f>
        <v>2525.5949999999998</v>
      </c>
      <c r="G13" s="14">
        <f>SUM(G14:G16)</f>
        <v>2910.0430000000001</v>
      </c>
      <c r="H13" s="15">
        <f>SUM(H14:H16)</f>
        <v>3279.5740000000001</v>
      </c>
      <c r="I13" s="2"/>
      <c r="J13" s="2"/>
      <c r="K13" s="2"/>
      <c r="L13" s="2"/>
      <c r="M13" s="17"/>
      <c r="N13" s="17"/>
    </row>
    <row r="14" spans="1:14" ht="25.5">
      <c r="A14" s="18"/>
      <c r="B14" s="19" t="s">
        <v>25</v>
      </c>
      <c r="C14" s="92" t="s">
        <v>10</v>
      </c>
      <c r="D14" s="26" t="s">
        <v>9</v>
      </c>
      <c r="E14" s="21">
        <v>1230.8900000000001</v>
      </c>
      <c r="F14" s="21">
        <v>1230.8900000000001</v>
      </c>
      <c r="G14" s="21">
        <v>1230.8900000000001</v>
      </c>
      <c r="H14" s="22">
        <v>1230.8900000000001</v>
      </c>
      <c r="J14" s="2"/>
      <c r="K14" s="2"/>
      <c r="L14" s="2"/>
    </row>
    <row r="15" spans="1:14">
      <c r="A15" s="18"/>
      <c r="B15" s="28" t="s">
        <v>26</v>
      </c>
      <c r="C15" s="92" t="s">
        <v>10</v>
      </c>
      <c r="D15" s="29" t="s">
        <v>9</v>
      </c>
      <c r="E15" s="21">
        <v>780.98</v>
      </c>
      <c r="F15" s="21">
        <v>1294.4659999999999</v>
      </c>
      <c r="G15" s="21">
        <v>1678.914</v>
      </c>
      <c r="H15" s="22">
        <v>2048.4450000000002</v>
      </c>
      <c r="J15" s="2"/>
      <c r="K15" s="2"/>
      <c r="L15" s="2"/>
    </row>
    <row r="16" spans="1:14" ht="25.5">
      <c r="A16" s="18"/>
      <c r="B16" s="19" t="s">
        <v>27</v>
      </c>
      <c r="C16" s="92" t="s">
        <v>10</v>
      </c>
      <c r="D16" s="26" t="s">
        <v>9</v>
      </c>
      <c r="E16" s="21">
        <v>0.23899999999999999</v>
      </c>
      <c r="F16" s="21">
        <v>0.23899999999999999</v>
      </c>
      <c r="G16" s="21">
        <v>0.23899999999999999</v>
      </c>
      <c r="H16" s="22">
        <v>0.23899999999999999</v>
      </c>
      <c r="J16" s="2"/>
      <c r="K16" s="2"/>
      <c r="L16" s="2"/>
    </row>
    <row r="17" spans="1:14" s="16" customFormat="1">
      <c r="A17" s="10" t="s">
        <v>16</v>
      </c>
      <c r="B17" s="11" t="s">
        <v>29</v>
      </c>
      <c r="C17" s="71" t="s">
        <v>10</v>
      </c>
      <c r="D17" s="25" t="s">
        <v>9</v>
      </c>
      <c r="E17" s="14">
        <f>SUM(E18:E20)</f>
        <v>2094.9630000000002</v>
      </c>
      <c r="F17" s="14">
        <f>SUM(F18:F20)</f>
        <v>2642.8889999999997</v>
      </c>
      <c r="G17" s="14">
        <f>SUM(G18:G20)</f>
        <v>3053.1659999999997</v>
      </c>
      <c r="H17" s="15">
        <f>SUM(H18:H20)</f>
        <v>3429.5879999999997</v>
      </c>
      <c r="I17" s="2"/>
      <c r="J17" s="2"/>
      <c r="K17" s="2"/>
      <c r="L17" s="2"/>
      <c r="M17" s="2"/>
      <c r="N17" s="2"/>
    </row>
    <row r="18" spans="1:14" ht="25.5">
      <c r="A18" s="18"/>
      <c r="B18" s="19" t="s">
        <v>25</v>
      </c>
      <c r="C18" s="92" t="s">
        <v>10</v>
      </c>
      <c r="D18" s="26" t="s">
        <v>9</v>
      </c>
      <c r="E18" s="21">
        <v>1263.04</v>
      </c>
      <c r="F18" s="21">
        <v>1263.04</v>
      </c>
      <c r="G18" s="21">
        <v>1263.04</v>
      </c>
      <c r="H18" s="22">
        <v>1263.04</v>
      </c>
      <c r="J18" s="2"/>
      <c r="K18" s="2"/>
      <c r="L18" s="2"/>
    </row>
    <row r="19" spans="1:14">
      <c r="A19" s="18"/>
      <c r="B19" s="28" t="s">
        <v>26</v>
      </c>
      <c r="C19" s="92" t="s">
        <v>10</v>
      </c>
      <c r="D19" s="29" t="s">
        <v>9</v>
      </c>
      <c r="E19" s="21">
        <v>831.68399999999997</v>
      </c>
      <c r="F19" s="21">
        <v>1379.61</v>
      </c>
      <c r="G19" s="21">
        <v>1789.8869999999999</v>
      </c>
      <c r="H19" s="22">
        <v>2166.3089999999997</v>
      </c>
      <c r="J19" s="2"/>
      <c r="K19" s="2"/>
      <c r="L19" s="2"/>
    </row>
    <row r="20" spans="1:14" ht="25.5">
      <c r="A20" s="18"/>
      <c r="B20" s="19" t="s">
        <v>27</v>
      </c>
      <c r="C20" s="92" t="s">
        <v>10</v>
      </c>
      <c r="D20" s="26" t="s">
        <v>9</v>
      </c>
      <c r="E20" s="21">
        <v>0.23899999999999999</v>
      </c>
      <c r="F20" s="21">
        <v>0.23899999999999999</v>
      </c>
      <c r="G20" s="21">
        <v>0.23899999999999999</v>
      </c>
      <c r="H20" s="22">
        <v>0.23899999999999999</v>
      </c>
      <c r="J20" s="2"/>
      <c r="K20" s="2"/>
      <c r="L20" s="2"/>
    </row>
    <row r="21" spans="1:14" s="16" customFormat="1">
      <c r="A21" s="10" t="s">
        <v>17</v>
      </c>
      <c r="B21" s="11" t="s">
        <v>30</v>
      </c>
      <c r="C21" s="71" t="s">
        <v>10</v>
      </c>
      <c r="D21" s="25" t="s">
        <v>9</v>
      </c>
      <c r="E21" s="14">
        <f>SUM(E22:E24)</f>
        <v>2192.2840000000001</v>
      </c>
      <c r="F21" s="14">
        <f>SUM(F22:F24)</f>
        <v>2780.6410000000001</v>
      </c>
      <c r="G21" s="14">
        <f>SUM(G22:G24)</f>
        <v>3221.239</v>
      </c>
      <c r="H21" s="15">
        <f>SUM(H22:H24)</f>
        <v>3605.7499999999995</v>
      </c>
      <c r="I21" s="2"/>
      <c r="J21" s="2"/>
      <c r="K21" s="2"/>
      <c r="L21" s="2"/>
      <c r="M21" s="32"/>
      <c r="N21" s="17"/>
    </row>
    <row r="22" spans="1:14" ht="25.5">
      <c r="A22" s="18"/>
      <c r="B22" s="19" t="s">
        <v>25</v>
      </c>
      <c r="C22" s="92" t="s">
        <v>10</v>
      </c>
      <c r="D22" s="26" t="s">
        <v>9</v>
      </c>
      <c r="E22" s="21">
        <v>1300.8399999999999</v>
      </c>
      <c r="F22" s="21">
        <v>1300.8399999999999</v>
      </c>
      <c r="G22" s="21">
        <v>1300.8399999999999</v>
      </c>
      <c r="H22" s="22">
        <v>1300.8399999999999</v>
      </c>
      <c r="J22" s="2"/>
      <c r="K22" s="2"/>
      <c r="L22" s="2"/>
    </row>
    <row r="23" spans="1:14">
      <c r="A23" s="18"/>
      <c r="B23" s="28" t="s">
        <v>26</v>
      </c>
      <c r="C23" s="92" t="s">
        <v>10</v>
      </c>
      <c r="D23" s="29" t="s">
        <v>9</v>
      </c>
      <c r="E23" s="21">
        <v>891.20500000000004</v>
      </c>
      <c r="F23" s="21">
        <v>1479.5619999999999</v>
      </c>
      <c r="G23" s="21">
        <v>1920.1599999999999</v>
      </c>
      <c r="H23" s="22">
        <v>2304.6709999999998</v>
      </c>
      <c r="J23" s="2"/>
      <c r="K23" s="2"/>
      <c r="L23" s="2"/>
    </row>
    <row r="24" spans="1:14" ht="25.5">
      <c r="A24" s="18"/>
      <c r="B24" s="19" t="s">
        <v>27</v>
      </c>
      <c r="C24" s="92" t="s">
        <v>10</v>
      </c>
      <c r="D24" s="26" t="s">
        <v>9</v>
      </c>
      <c r="E24" s="21">
        <v>0.23899999999999999</v>
      </c>
      <c r="F24" s="21">
        <v>0.23899999999999999</v>
      </c>
      <c r="G24" s="21">
        <v>0.23899999999999999</v>
      </c>
      <c r="H24" s="22">
        <v>0.23899999999999999</v>
      </c>
      <c r="J24" s="2"/>
      <c r="K24" s="2"/>
      <c r="L24" s="2"/>
    </row>
    <row r="25" spans="1:14" s="16" customFormat="1">
      <c r="A25" s="10" t="s">
        <v>18</v>
      </c>
      <c r="B25" s="11" t="s">
        <v>31</v>
      </c>
      <c r="C25" s="71" t="s">
        <v>10</v>
      </c>
      <c r="D25" s="25" t="s">
        <v>9</v>
      </c>
      <c r="E25" s="14">
        <f>SUM(E26:E28)</f>
        <v>2308.1930000000002</v>
      </c>
      <c r="F25" s="14">
        <f>SUM(F26:F28)</f>
        <v>2944.6820000000002</v>
      </c>
      <c r="G25" s="14">
        <f>SUM(G26:G28)</f>
        <v>3421.3749999999995</v>
      </c>
      <c r="H25" s="15">
        <f>SUM(H26:H28)</f>
        <v>3815.5160000000001</v>
      </c>
      <c r="I25" s="2"/>
      <c r="J25" s="2"/>
      <c r="K25" s="2"/>
      <c r="L25" s="2"/>
      <c r="M25" s="17"/>
      <c r="N25" s="17"/>
    </row>
    <row r="26" spans="1:14" ht="25.5">
      <c r="A26" s="18"/>
      <c r="B26" s="19" t="s">
        <v>25</v>
      </c>
      <c r="C26" s="92" t="s">
        <v>10</v>
      </c>
      <c r="D26" s="26" t="s">
        <v>9</v>
      </c>
      <c r="E26" s="21">
        <v>1345.89</v>
      </c>
      <c r="F26" s="21">
        <v>1345.89</v>
      </c>
      <c r="G26" s="21">
        <v>1345.89</v>
      </c>
      <c r="H26" s="22">
        <v>1345.89</v>
      </c>
      <c r="J26" s="2"/>
      <c r="K26" s="2"/>
      <c r="L26" s="2"/>
    </row>
    <row r="27" spans="1:14">
      <c r="A27" s="18"/>
      <c r="B27" s="28" t="s">
        <v>26</v>
      </c>
      <c r="C27" s="92" t="s">
        <v>10</v>
      </c>
      <c r="D27" s="29" t="s">
        <v>9</v>
      </c>
      <c r="E27" s="21">
        <v>962.06399999999996</v>
      </c>
      <c r="F27" s="21">
        <v>1598.5529999999999</v>
      </c>
      <c r="G27" s="21">
        <v>2075.2459999999996</v>
      </c>
      <c r="H27" s="22">
        <v>2469.3869999999997</v>
      </c>
      <c r="J27" s="2"/>
      <c r="K27" s="2"/>
      <c r="L27" s="2"/>
    </row>
    <row r="28" spans="1:14" ht="25.5">
      <c r="A28" s="18"/>
      <c r="B28" s="19" t="s">
        <v>27</v>
      </c>
      <c r="C28" s="92" t="s">
        <v>10</v>
      </c>
      <c r="D28" s="26" t="s">
        <v>9</v>
      </c>
      <c r="E28" s="21">
        <v>0.23899999999999999</v>
      </c>
      <c r="F28" s="21">
        <v>0.23899999999999999</v>
      </c>
      <c r="G28" s="21">
        <v>0.23899999999999999</v>
      </c>
      <c r="H28" s="22">
        <v>0.23899999999999999</v>
      </c>
      <c r="J28" s="2"/>
      <c r="K28" s="2"/>
      <c r="L28" s="2"/>
    </row>
    <row r="29" spans="1:14" s="16" customFormat="1">
      <c r="A29" s="10" t="s">
        <v>19</v>
      </c>
      <c r="B29" s="11" t="s">
        <v>32</v>
      </c>
      <c r="C29" s="71" t="s">
        <v>10</v>
      </c>
      <c r="D29" s="13" t="s">
        <v>9</v>
      </c>
      <c r="E29" s="14">
        <f>SUM(E30:E32)</f>
        <v>2448.2890000000002</v>
      </c>
      <c r="F29" s="14">
        <f>SUM(F30:F32)</f>
        <v>3143.0439999999999</v>
      </c>
      <c r="G29" s="14">
        <f>SUM(G30:G32)</f>
        <v>3663.4319999999998</v>
      </c>
      <c r="H29" s="15">
        <f>SUM(H30:H32)</f>
        <v>4069.23</v>
      </c>
      <c r="I29" s="2"/>
      <c r="J29" s="2"/>
      <c r="K29" s="2"/>
      <c r="L29" s="2"/>
      <c r="M29" s="17"/>
      <c r="N29" s="17"/>
    </row>
    <row r="30" spans="1:14" ht="25.5">
      <c r="A30" s="18"/>
      <c r="B30" s="19" t="s">
        <v>25</v>
      </c>
      <c r="C30" s="92" t="s">
        <v>10</v>
      </c>
      <c r="D30" s="26" t="s">
        <v>9</v>
      </c>
      <c r="E30" s="21">
        <v>1400.21</v>
      </c>
      <c r="F30" s="21">
        <v>1400.21</v>
      </c>
      <c r="G30" s="21">
        <v>1400.21</v>
      </c>
      <c r="H30" s="22">
        <v>1400.21</v>
      </c>
      <c r="J30" s="2"/>
      <c r="K30" s="2"/>
      <c r="L30" s="2"/>
    </row>
    <row r="31" spans="1:14">
      <c r="A31" s="18"/>
      <c r="B31" s="28" t="s">
        <v>26</v>
      </c>
      <c r="C31" s="92" t="s">
        <v>10</v>
      </c>
      <c r="D31" s="26" t="s">
        <v>9</v>
      </c>
      <c r="E31" s="21">
        <v>1047.8399999999999</v>
      </c>
      <c r="F31" s="21">
        <v>1742.5949999999998</v>
      </c>
      <c r="G31" s="21">
        <v>2262.9829999999997</v>
      </c>
      <c r="H31" s="22">
        <v>2668.7809999999999</v>
      </c>
      <c r="J31" s="2"/>
      <c r="K31" s="2"/>
      <c r="L31" s="2"/>
    </row>
    <row r="32" spans="1:14" ht="25.5">
      <c r="A32" s="18"/>
      <c r="B32" s="19" t="s">
        <v>27</v>
      </c>
      <c r="C32" s="92" t="s">
        <v>10</v>
      </c>
      <c r="D32" s="26" t="s">
        <v>9</v>
      </c>
      <c r="E32" s="21">
        <v>0.23899999999999999</v>
      </c>
      <c r="F32" s="21">
        <v>0.23899999999999999</v>
      </c>
      <c r="G32" s="21">
        <v>0.23899999999999999</v>
      </c>
      <c r="H32" s="22">
        <v>0.23899999999999999</v>
      </c>
      <c r="J32" s="2"/>
      <c r="K32" s="2"/>
      <c r="L32" s="2"/>
    </row>
    <row r="33" spans="1:14" s="16" customFormat="1">
      <c r="A33" s="10" t="s">
        <v>20</v>
      </c>
      <c r="B33" s="11" t="s">
        <v>33</v>
      </c>
      <c r="C33" s="71" t="s">
        <v>10</v>
      </c>
      <c r="D33" s="25" t="s">
        <v>9</v>
      </c>
      <c r="E33" s="14">
        <f>SUM(E34:E36)</f>
        <v>2621.7080000000001</v>
      </c>
      <c r="F33" s="14">
        <f>SUM(F34:F36)</f>
        <v>3388.4369999999999</v>
      </c>
      <c r="G33" s="14">
        <f>SUM(G34:G36)</f>
        <v>3962.8020000000001</v>
      </c>
      <c r="H33" s="15">
        <f>SUM(H34:H36)</f>
        <v>4382.9989999999998</v>
      </c>
      <c r="I33" s="2"/>
      <c r="J33" s="2"/>
      <c r="K33" s="2"/>
      <c r="L33" s="2"/>
      <c r="M33" s="17"/>
      <c r="N33" s="17"/>
    </row>
    <row r="34" spans="1:14" ht="25.5">
      <c r="A34" s="33"/>
      <c r="B34" s="19" t="s">
        <v>25</v>
      </c>
      <c r="C34" s="92" t="s">
        <v>10</v>
      </c>
      <c r="D34" s="26" t="s">
        <v>9</v>
      </c>
      <c r="E34" s="21">
        <v>1467.67</v>
      </c>
      <c r="F34" s="21">
        <v>1467.67</v>
      </c>
      <c r="G34" s="21">
        <v>1467.67</v>
      </c>
      <c r="H34" s="22">
        <v>1467.67</v>
      </c>
      <c r="J34" s="2"/>
      <c r="K34" s="2"/>
      <c r="L34" s="2"/>
    </row>
    <row r="35" spans="1:14">
      <c r="A35" s="33"/>
      <c r="B35" s="28" t="s">
        <v>26</v>
      </c>
      <c r="C35" s="92" t="s">
        <v>10</v>
      </c>
      <c r="D35" s="34" t="s">
        <v>9</v>
      </c>
      <c r="E35" s="67">
        <v>1153.799</v>
      </c>
      <c r="F35" s="67">
        <v>1920.5279999999998</v>
      </c>
      <c r="G35" s="67">
        <v>2494.893</v>
      </c>
      <c r="H35" s="68">
        <v>2915.0899999999997</v>
      </c>
      <c r="J35" s="2"/>
      <c r="K35" s="2"/>
      <c r="L35" s="2"/>
    </row>
    <row r="36" spans="1:14" ht="26.25" thickBot="1">
      <c r="A36" s="35"/>
      <c r="B36" s="36" t="s">
        <v>27</v>
      </c>
      <c r="C36" s="24" t="s">
        <v>10</v>
      </c>
      <c r="D36" s="37" t="s">
        <v>9</v>
      </c>
      <c r="E36" s="38">
        <v>0.23899999999999999</v>
      </c>
      <c r="F36" s="38">
        <v>0.23899999999999999</v>
      </c>
      <c r="G36" s="38">
        <v>0.23899999999999999</v>
      </c>
      <c r="H36" s="39">
        <v>0.23899999999999999</v>
      </c>
      <c r="J36" s="2"/>
      <c r="K36" s="2"/>
      <c r="L36" s="2"/>
    </row>
    <row r="37" spans="1:14" ht="18" customHeight="1">
      <c r="A37" s="72" t="s">
        <v>12</v>
      </c>
      <c r="B37" s="107" t="s">
        <v>23</v>
      </c>
      <c r="C37" s="107"/>
      <c r="D37" s="107"/>
      <c r="E37" s="107"/>
      <c r="F37" s="107"/>
      <c r="G37" s="107"/>
      <c r="H37" s="108"/>
      <c r="J37" s="2"/>
      <c r="K37" s="2"/>
      <c r="L37" s="2"/>
    </row>
    <row r="38" spans="1:14" s="76" customFormat="1" ht="20.25" customHeight="1">
      <c r="A38" s="73" t="s">
        <v>21</v>
      </c>
      <c r="B38" s="109" t="s">
        <v>51</v>
      </c>
      <c r="C38" s="110"/>
      <c r="D38" s="110"/>
      <c r="E38" s="110"/>
      <c r="F38" s="110"/>
      <c r="G38" s="110"/>
      <c r="H38" s="111"/>
      <c r="I38" s="74"/>
      <c r="J38" s="74"/>
      <c r="K38" s="74"/>
      <c r="L38" s="74"/>
      <c r="M38" s="75"/>
      <c r="N38" s="75"/>
    </row>
    <row r="39" spans="1:14" s="16" customFormat="1" ht="14.25" customHeight="1">
      <c r="A39" s="40" t="s">
        <v>52</v>
      </c>
      <c r="B39" s="41" t="s">
        <v>34</v>
      </c>
      <c r="C39" s="71" t="s">
        <v>10</v>
      </c>
      <c r="D39" s="42" t="s">
        <v>9</v>
      </c>
      <c r="E39" s="82">
        <f>SUM(E40:E42)</f>
        <v>1343.0170000000001</v>
      </c>
      <c r="F39" s="82">
        <f>SUM(F40:F42)</f>
        <v>1873.4429999999998</v>
      </c>
      <c r="G39" s="82">
        <f>SUM(G40:G42)</f>
        <v>2333.0549999999998</v>
      </c>
      <c r="H39" s="80">
        <f>SUM(H40:H42)</f>
        <v>2976.6579999999999</v>
      </c>
      <c r="I39" s="2"/>
      <c r="J39" s="2"/>
      <c r="K39" s="2"/>
      <c r="L39" s="2"/>
      <c r="M39" s="17"/>
      <c r="N39" s="17"/>
    </row>
    <row r="40" spans="1:14" ht="25.5">
      <c r="A40" s="43"/>
      <c r="B40" s="19" t="s">
        <v>25</v>
      </c>
      <c r="C40" s="101" t="s">
        <v>10</v>
      </c>
      <c r="D40" s="44" t="s">
        <v>9</v>
      </c>
      <c r="E40" s="45">
        <v>654.09</v>
      </c>
      <c r="F40" s="45">
        <v>654.09</v>
      </c>
      <c r="G40" s="45">
        <v>654.09</v>
      </c>
      <c r="H40" s="46">
        <v>654.09</v>
      </c>
      <c r="J40" s="2"/>
      <c r="K40" s="2"/>
      <c r="L40" s="2"/>
    </row>
    <row r="41" spans="1:14">
      <c r="A41" s="43"/>
      <c r="B41" s="28" t="s">
        <v>26</v>
      </c>
      <c r="C41" s="101" t="s">
        <v>10</v>
      </c>
      <c r="D41" s="47" t="s">
        <v>9</v>
      </c>
      <c r="E41" s="83">
        <v>688.68799999999999</v>
      </c>
      <c r="F41" s="83">
        <v>1219.1139999999998</v>
      </c>
      <c r="G41" s="83">
        <v>1678.7259999999999</v>
      </c>
      <c r="H41" s="84">
        <v>2322.3289999999997</v>
      </c>
      <c r="J41" s="2"/>
      <c r="K41" s="2"/>
      <c r="L41" s="2"/>
    </row>
    <row r="42" spans="1:14" ht="25.5">
      <c r="A42" s="43"/>
      <c r="B42" s="19" t="s">
        <v>27</v>
      </c>
      <c r="C42" s="101" t="s">
        <v>10</v>
      </c>
      <c r="D42" s="26" t="s">
        <v>9</v>
      </c>
      <c r="E42" s="21">
        <v>0.23899999999999999</v>
      </c>
      <c r="F42" s="21">
        <v>0.23899999999999999</v>
      </c>
      <c r="G42" s="21">
        <v>0.23899999999999999</v>
      </c>
      <c r="H42" s="22">
        <v>0.23899999999999999</v>
      </c>
      <c r="J42" s="2"/>
      <c r="K42" s="2"/>
      <c r="L42" s="2"/>
    </row>
    <row r="43" spans="1:14" s="16" customFormat="1">
      <c r="A43" s="40" t="s">
        <v>53</v>
      </c>
      <c r="B43" s="41" t="s">
        <v>37</v>
      </c>
      <c r="C43" s="81" t="s">
        <v>10</v>
      </c>
      <c r="D43" s="42" t="s">
        <v>9</v>
      </c>
      <c r="E43" s="82">
        <f>SUM(E44:E46)</f>
        <v>2894.547</v>
      </c>
      <c r="F43" s="82">
        <f>SUM(F44:F46)</f>
        <v>3644.491</v>
      </c>
      <c r="G43" s="82">
        <f>SUM(G44:G46)</f>
        <v>4161.4029999999993</v>
      </c>
      <c r="H43" s="80">
        <f>SUM(H44:H46)</f>
        <v>4383.8279999999995</v>
      </c>
      <c r="I43" s="2"/>
      <c r="J43" s="2"/>
      <c r="K43" s="2"/>
      <c r="L43" s="2"/>
      <c r="M43" s="17"/>
      <c r="N43" s="17"/>
    </row>
    <row r="44" spans="1:14" ht="25.5">
      <c r="A44" s="48"/>
      <c r="B44" s="19" t="s">
        <v>25</v>
      </c>
      <c r="C44" s="101" t="s">
        <v>10</v>
      </c>
      <c r="D44" s="44" t="s">
        <v>9</v>
      </c>
      <c r="E44" s="45">
        <v>1681.02</v>
      </c>
      <c r="F44" s="45">
        <v>1681.02</v>
      </c>
      <c r="G44" s="45">
        <v>1681.02</v>
      </c>
      <c r="H44" s="46">
        <v>1681.02</v>
      </c>
      <c r="J44" s="2"/>
      <c r="K44" s="2"/>
      <c r="L44" s="2"/>
    </row>
    <row r="45" spans="1:14">
      <c r="A45" s="48"/>
      <c r="B45" s="28" t="s">
        <v>26</v>
      </c>
      <c r="C45" s="101" t="s">
        <v>10</v>
      </c>
      <c r="D45" s="47" t="s">
        <v>9</v>
      </c>
      <c r="E45" s="83">
        <v>1213.2879999999998</v>
      </c>
      <c r="F45" s="83">
        <v>1963.232</v>
      </c>
      <c r="G45" s="83">
        <v>2480.1439999999998</v>
      </c>
      <c r="H45" s="84">
        <v>2702.569</v>
      </c>
      <c r="J45" s="2"/>
      <c r="K45" s="2"/>
      <c r="L45" s="2"/>
    </row>
    <row r="46" spans="1:14" ht="25.5">
      <c r="A46" s="61"/>
      <c r="B46" s="62" t="s">
        <v>27</v>
      </c>
      <c r="C46" s="63" t="s">
        <v>10</v>
      </c>
      <c r="D46" s="64" t="s">
        <v>9</v>
      </c>
      <c r="E46" s="65">
        <v>0.23899999999999999</v>
      </c>
      <c r="F46" s="65">
        <v>0.23899999999999999</v>
      </c>
      <c r="G46" s="65">
        <v>0.23899999999999999</v>
      </c>
      <c r="H46" s="66">
        <v>0.23899999999999999</v>
      </c>
      <c r="J46" s="2"/>
      <c r="K46" s="2"/>
      <c r="L46" s="2"/>
    </row>
    <row r="47" spans="1:14" s="76" customFormat="1" ht="20.25" customHeight="1">
      <c r="A47" s="73" t="s">
        <v>22</v>
      </c>
      <c r="B47" s="109" t="s">
        <v>57</v>
      </c>
      <c r="C47" s="110"/>
      <c r="D47" s="110"/>
      <c r="E47" s="110"/>
      <c r="F47" s="110"/>
      <c r="G47" s="110"/>
      <c r="H47" s="111"/>
      <c r="I47" s="74"/>
      <c r="J47" s="74"/>
      <c r="K47" s="74"/>
      <c r="L47" s="74"/>
      <c r="M47" s="75"/>
      <c r="N47" s="75"/>
    </row>
    <row r="48" spans="1:14" s="16" customFormat="1" ht="14.25" customHeight="1">
      <c r="A48" s="40" t="s">
        <v>54</v>
      </c>
      <c r="B48" s="41" t="s">
        <v>34</v>
      </c>
      <c r="C48" s="71" t="s">
        <v>10</v>
      </c>
      <c r="D48" s="42" t="s">
        <v>9</v>
      </c>
      <c r="E48" s="82">
        <f>SUM(E49:E51)</f>
        <v>1343.0170000000001</v>
      </c>
      <c r="F48" s="82">
        <f>SUM(F49:F51)</f>
        <v>1873.4429999999998</v>
      </c>
      <c r="G48" s="82">
        <f>SUM(G49:G51)</f>
        <v>2333.0549999999998</v>
      </c>
      <c r="H48" s="80">
        <f>SUM(H49:H51)</f>
        <v>2976.6579999999999</v>
      </c>
      <c r="I48" s="2"/>
      <c r="J48" s="2"/>
      <c r="K48" s="2"/>
      <c r="L48" s="2"/>
      <c r="M48" s="17"/>
      <c r="N48" s="17"/>
    </row>
    <row r="49" spans="1:14" ht="25.5">
      <c r="A49" s="43"/>
      <c r="B49" s="19" t="s">
        <v>25</v>
      </c>
      <c r="C49" s="101" t="s">
        <v>10</v>
      </c>
      <c r="D49" s="44" t="s">
        <v>9</v>
      </c>
      <c r="E49" s="45">
        <v>654.09</v>
      </c>
      <c r="F49" s="45">
        <v>654.09</v>
      </c>
      <c r="G49" s="45">
        <v>654.09</v>
      </c>
      <c r="H49" s="46">
        <v>654.09</v>
      </c>
      <c r="J49" s="2"/>
      <c r="K49" s="2"/>
      <c r="L49" s="2"/>
    </row>
    <row r="50" spans="1:14">
      <c r="A50" s="43"/>
      <c r="B50" s="28" t="s">
        <v>26</v>
      </c>
      <c r="C50" s="101" t="s">
        <v>10</v>
      </c>
      <c r="D50" s="47" t="s">
        <v>9</v>
      </c>
      <c r="E50" s="83">
        <v>688.68799999999999</v>
      </c>
      <c r="F50" s="83">
        <v>1219.1139999999998</v>
      </c>
      <c r="G50" s="83">
        <v>1678.7259999999999</v>
      </c>
      <c r="H50" s="84">
        <v>2322.3289999999997</v>
      </c>
      <c r="J50" s="2"/>
      <c r="K50" s="2"/>
      <c r="L50" s="2"/>
    </row>
    <row r="51" spans="1:14" ht="25.5">
      <c r="A51" s="43"/>
      <c r="B51" s="19" t="s">
        <v>27</v>
      </c>
      <c r="C51" s="101" t="s">
        <v>10</v>
      </c>
      <c r="D51" s="26" t="s">
        <v>9</v>
      </c>
      <c r="E51" s="21">
        <v>0.23899999999999999</v>
      </c>
      <c r="F51" s="21">
        <v>0.23899999999999999</v>
      </c>
      <c r="G51" s="21">
        <v>0.23899999999999999</v>
      </c>
      <c r="H51" s="22">
        <v>0.23899999999999999</v>
      </c>
      <c r="J51" s="2"/>
      <c r="K51" s="2"/>
      <c r="L51" s="2"/>
    </row>
    <row r="52" spans="1:14" s="16" customFormat="1">
      <c r="A52" s="40" t="s">
        <v>55</v>
      </c>
      <c r="B52" s="41" t="s">
        <v>35</v>
      </c>
      <c r="C52" s="81" t="s">
        <v>10</v>
      </c>
      <c r="D52" s="42" t="s">
        <v>9</v>
      </c>
      <c r="E52" s="82">
        <f>SUM(E53:E55)</f>
        <v>2248.9090000000001</v>
      </c>
      <c r="F52" s="82">
        <f>SUM(F53:F55)</f>
        <v>2942.0030000000002</v>
      </c>
      <c r="G52" s="82">
        <f>SUM(G53:G55)</f>
        <v>3461.1369999999997</v>
      </c>
      <c r="H52" s="80">
        <f>SUM(H53:H55)</f>
        <v>3866.6</v>
      </c>
      <c r="I52" s="2"/>
      <c r="J52" s="2"/>
      <c r="K52" s="2"/>
      <c r="L52" s="2"/>
      <c r="M52" s="17"/>
      <c r="N52" s="17"/>
    </row>
    <row r="53" spans="1:14" ht="25.5">
      <c r="A53" s="48"/>
      <c r="B53" s="19" t="s">
        <v>25</v>
      </c>
      <c r="C53" s="49" t="s">
        <v>10</v>
      </c>
      <c r="D53" s="44" t="s">
        <v>9</v>
      </c>
      <c r="E53" s="45">
        <v>1203.29</v>
      </c>
      <c r="F53" s="45">
        <v>1203.29</v>
      </c>
      <c r="G53" s="45">
        <v>1203.29</v>
      </c>
      <c r="H53" s="46">
        <v>1203.29</v>
      </c>
      <c r="J53" s="2"/>
      <c r="K53" s="2"/>
      <c r="L53" s="2"/>
    </row>
    <row r="54" spans="1:14">
      <c r="A54" s="48"/>
      <c r="B54" s="28" t="s">
        <v>26</v>
      </c>
      <c r="C54" s="101" t="s">
        <v>10</v>
      </c>
      <c r="D54" s="47" t="s">
        <v>9</v>
      </c>
      <c r="E54" s="83">
        <v>1045.3799999999999</v>
      </c>
      <c r="F54" s="83">
        <v>1738.4739999999999</v>
      </c>
      <c r="G54" s="83">
        <v>2257.6079999999997</v>
      </c>
      <c r="H54" s="84">
        <v>2663.0709999999999</v>
      </c>
      <c r="J54" s="2"/>
      <c r="K54" s="2"/>
      <c r="L54" s="2"/>
    </row>
    <row r="55" spans="1:14" ht="25.5">
      <c r="A55" s="48"/>
      <c r="B55" s="19" t="s">
        <v>27</v>
      </c>
      <c r="C55" s="49" t="s">
        <v>10</v>
      </c>
      <c r="D55" s="26" t="s">
        <v>9</v>
      </c>
      <c r="E55" s="21">
        <v>0.23899999999999999</v>
      </c>
      <c r="F55" s="21">
        <v>0.23899999999999999</v>
      </c>
      <c r="G55" s="21">
        <v>0.23899999999999999</v>
      </c>
      <c r="H55" s="22">
        <v>0.23899999999999999</v>
      </c>
      <c r="J55" s="2"/>
      <c r="K55" s="2"/>
      <c r="L55" s="2"/>
    </row>
    <row r="56" spans="1:14" s="16" customFormat="1">
      <c r="A56" s="40" t="s">
        <v>56</v>
      </c>
      <c r="B56" s="41" t="s">
        <v>36</v>
      </c>
      <c r="C56" s="71" t="s">
        <v>10</v>
      </c>
      <c r="D56" s="42" t="s">
        <v>9</v>
      </c>
      <c r="E56" s="82">
        <f>SUM(E57:E59)</f>
        <v>4165.762999999999</v>
      </c>
      <c r="F56" s="82">
        <f>SUM(F57:F59)</f>
        <v>5069.3449999999993</v>
      </c>
      <c r="G56" s="82">
        <f>SUM(G57:G59)</f>
        <v>5665.5029999999988</v>
      </c>
      <c r="H56" s="80">
        <f>SUM(H57:H59)</f>
        <v>5762.7749999999996</v>
      </c>
      <c r="I56" s="2"/>
      <c r="J56" s="2"/>
      <c r="K56" s="2"/>
      <c r="L56" s="2"/>
      <c r="M56" s="17"/>
      <c r="N56" s="17"/>
    </row>
    <row r="57" spans="1:14" ht="25.5">
      <c r="A57" s="48"/>
      <c r="B57" s="19" t="s">
        <v>25</v>
      </c>
      <c r="C57" s="101" t="s">
        <v>10</v>
      </c>
      <c r="D57" s="44" t="s">
        <v>9</v>
      </c>
      <c r="E57" s="45">
        <v>2658.52</v>
      </c>
      <c r="F57" s="45">
        <v>2658.52</v>
      </c>
      <c r="G57" s="45">
        <v>2658.52</v>
      </c>
      <c r="H57" s="46">
        <v>2658.52</v>
      </c>
      <c r="J57" s="2"/>
      <c r="K57" s="2"/>
      <c r="L57" s="2"/>
    </row>
    <row r="58" spans="1:14">
      <c r="A58" s="48"/>
      <c r="B58" s="28" t="s">
        <v>26</v>
      </c>
      <c r="C58" s="101" t="s">
        <v>10</v>
      </c>
      <c r="D58" s="47" t="s">
        <v>9</v>
      </c>
      <c r="E58" s="83">
        <v>1507.0039999999999</v>
      </c>
      <c r="F58" s="83">
        <v>2410.5859999999998</v>
      </c>
      <c r="G58" s="83">
        <v>3006.7439999999997</v>
      </c>
      <c r="H58" s="84">
        <v>3104.0160000000001</v>
      </c>
      <c r="J58" s="2"/>
      <c r="K58" s="2"/>
      <c r="L58" s="2"/>
    </row>
    <row r="59" spans="1:14" ht="26.25" thickBot="1">
      <c r="A59" s="102"/>
      <c r="B59" s="36" t="s">
        <v>27</v>
      </c>
      <c r="C59" s="79" t="s">
        <v>10</v>
      </c>
      <c r="D59" s="37" t="s">
        <v>9</v>
      </c>
      <c r="E59" s="38">
        <v>0.23899999999999999</v>
      </c>
      <c r="F59" s="38">
        <v>0.23899999999999999</v>
      </c>
      <c r="G59" s="38">
        <v>0.23899999999999999</v>
      </c>
      <c r="H59" s="39">
        <v>0.23899999999999999</v>
      </c>
      <c r="J59" s="2"/>
      <c r="K59" s="2"/>
      <c r="L59" s="2"/>
    </row>
    <row r="60" spans="1:14">
      <c r="A60" s="50"/>
      <c r="B60" s="51"/>
      <c r="C60" s="52"/>
      <c r="D60" s="53"/>
      <c r="E60" s="53"/>
      <c r="F60" s="53"/>
      <c r="G60" s="53"/>
      <c r="H60" s="53"/>
    </row>
    <row r="61" spans="1:14" ht="29.25" customHeight="1">
      <c r="A61" s="103" t="s">
        <v>38</v>
      </c>
      <c r="B61" s="103"/>
      <c r="C61" s="103"/>
      <c r="D61" s="103"/>
      <c r="E61" s="103"/>
      <c r="F61" s="103"/>
      <c r="G61" s="103"/>
      <c r="H61" s="103"/>
    </row>
    <row r="62" spans="1:14" ht="43.5" customHeight="1">
      <c r="A62" s="103" t="s">
        <v>59</v>
      </c>
      <c r="B62" s="103"/>
      <c r="C62" s="103"/>
      <c r="D62" s="103"/>
      <c r="E62" s="103"/>
      <c r="F62" s="103"/>
      <c r="G62" s="103"/>
      <c r="H62" s="103"/>
    </row>
    <row r="63" spans="1:14" ht="32.25" customHeight="1">
      <c r="A63" s="103" t="s">
        <v>39</v>
      </c>
      <c r="B63" s="103"/>
      <c r="C63" s="103"/>
      <c r="D63" s="103"/>
      <c r="E63" s="103"/>
      <c r="F63" s="103"/>
      <c r="G63" s="103"/>
      <c r="H63" s="103"/>
    </row>
  </sheetData>
  <mergeCells count="12">
    <mergeCell ref="A3:H3"/>
    <mergeCell ref="A5:A6"/>
    <mergeCell ref="B5:B6"/>
    <mergeCell ref="C5:C6"/>
    <mergeCell ref="D5:H5"/>
    <mergeCell ref="A61:H61"/>
    <mergeCell ref="A62:H62"/>
    <mergeCell ref="A63:H63"/>
    <mergeCell ref="B8:H8"/>
    <mergeCell ref="B37:H37"/>
    <mergeCell ref="B38:H38"/>
    <mergeCell ref="B47:H47"/>
  </mergeCells>
  <printOptions horizontalCentered="1"/>
  <pageMargins left="0.59055118110236227" right="0" top="0.15748031496062992" bottom="0" header="0.19685039370078741" footer="0.31496062992125984"/>
  <pageSetup paperSize="9" scale="69" orientation="portrait" r:id="rId1"/>
  <headerFooter alignWithMargins="0"/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zoomScale="80" zoomScaleNormal="80" workbookViewId="0">
      <selection activeCell="I88" sqref="I88"/>
    </sheetView>
  </sheetViews>
  <sheetFormatPr defaultRowHeight="12.75"/>
  <cols>
    <col min="1" max="1" width="7.42578125" style="2" customWidth="1"/>
    <col min="2" max="2" width="57.140625" style="2" customWidth="1"/>
    <col min="3" max="3" width="19.7109375" style="3" customWidth="1"/>
    <col min="4" max="4" width="22" style="2" customWidth="1"/>
    <col min="5" max="5" width="9.5703125" style="2" bestFit="1" customWidth="1"/>
    <col min="6" max="8" width="9.5703125" style="6" bestFit="1" customWidth="1"/>
    <col min="9" max="10" width="9.140625" style="6"/>
    <col min="11" max="16384" width="9.140625" style="2"/>
  </cols>
  <sheetData>
    <row r="1" spans="1:10" ht="15.75">
      <c r="A1" s="1" t="s">
        <v>0</v>
      </c>
      <c r="E1" s="5"/>
    </row>
    <row r="2" spans="1:10" ht="15.75">
      <c r="A2" s="1"/>
      <c r="E2" s="5"/>
    </row>
    <row r="3" spans="1:10" ht="68.25" customHeight="1">
      <c r="A3" s="121" t="s">
        <v>73</v>
      </c>
      <c r="B3" s="121"/>
      <c r="C3" s="121"/>
      <c r="D3" s="121"/>
    </row>
    <row r="4" spans="1:10" ht="16.5" thickBot="1">
      <c r="A4" s="86"/>
      <c r="B4" s="86"/>
      <c r="C4" s="86"/>
      <c r="D4" s="86"/>
    </row>
    <row r="5" spans="1:10" s="30" customFormat="1" ht="49.5" customHeight="1">
      <c r="A5" s="58" t="s">
        <v>13</v>
      </c>
      <c r="B5" s="56" t="s">
        <v>1</v>
      </c>
      <c r="C5" s="57" t="s">
        <v>2</v>
      </c>
      <c r="D5" s="69" t="s">
        <v>41</v>
      </c>
      <c r="F5" s="31"/>
      <c r="G5" s="31"/>
      <c r="H5" s="31"/>
      <c r="I5" s="31"/>
      <c r="J5" s="31"/>
    </row>
    <row r="6" spans="1:10" ht="13.5" thickBot="1">
      <c r="A6" s="7">
        <v>1</v>
      </c>
      <c r="B6" s="8">
        <f t="shared" ref="B6" si="0">A6+1</f>
        <v>2</v>
      </c>
      <c r="C6" s="8">
        <v>3</v>
      </c>
      <c r="D6" s="9">
        <v>4</v>
      </c>
    </row>
    <row r="7" spans="1:10">
      <c r="A7" s="72" t="s">
        <v>8</v>
      </c>
      <c r="B7" s="104" t="s">
        <v>11</v>
      </c>
      <c r="C7" s="105"/>
      <c r="D7" s="106"/>
      <c r="F7" s="2"/>
      <c r="G7" s="2"/>
      <c r="H7" s="2"/>
    </row>
    <row r="8" spans="1:10" s="16" customFormat="1">
      <c r="A8" s="10" t="s">
        <v>14</v>
      </c>
      <c r="B8" s="11" t="s">
        <v>24</v>
      </c>
      <c r="C8" s="71" t="s">
        <v>10</v>
      </c>
      <c r="D8" s="15">
        <f>SUM(D9:D13)</f>
        <v>1232.9879999999998</v>
      </c>
      <c r="E8" s="2"/>
      <c r="F8" s="2"/>
      <c r="G8" s="2"/>
      <c r="H8" s="2"/>
      <c r="I8" s="17"/>
      <c r="J8" s="17"/>
    </row>
    <row r="9" spans="1:10" ht="25.5">
      <c r="A9" s="54"/>
      <c r="B9" s="19" t="s">
        <v>25</v>
      </c>
      <c r="C9" s="78" t="s">
        <v>10</v>
      </c>
      <c r="D9" s="27">
        <v>1190.5999999999999</v>
      </c>
      <c r="F9" s="2"/>
      <c r="G9" s="2"/>
      <c r="H9" s="2"/>
    </row>
    <row r="10" spans="1:10">
      <c r="A10" s="54"/>
      <c r="B10" s="19" t="s">
        <v>42</v>
      </c>
      <c r="C10" s="78" t="s">
        <v>10</v>
      </c>
      <c r="D10" s="27">
        <v>40</v>
      </c>
      <c r="F10" s="2"/>
      <c r="G10" s="2"/>
      <c r="H10" s="2"/>
    </row>
    <row r="11" spans="1:10" ht="25.5">
      <c r="A11" s="54"/>
      <c r="B11" s="19" t="s">
        <v>43</v>
      </c>
      <c r="C11" s="78" t="s">
        <v>10</v>
      </c>
      <c r="D11" s="27">
        <v>1.4530000000000001</v>
      </c>
      <c r="F11" s="2"/>
      <c r="G11" s="2"/>
      <c r="H11" s="2"/>
    </row>
    <row r="12" spans="1:10" ht="25.5">
      <c r="A12" s="54"/>
      <c r="B12" s="19" t="s">
        <v>44</v>
      </c>
      <c r="C12" s="78" t="s">
        <v>10</v>
      </c>
      <c r="D12" s="22">
        <v>0.69599999999999995</v>
      </c>
      <c r="F12" s="2"/>
      <c r="G12" s="2"/>
      <c r="H12" s="2"/>
    </row>
    <row r="13" spans="1:10" s="30" customFormat="1" ht="25.5">
      <c r="A13" s="59"/>
      <c r="B13" s="19" t="s">
        <v>45</v>
      </c>
      <c r="C13" s="78" t="s">
        <v>10</v>
      </c>
      <c r="D13" s="22">
        <v>0.23899999999999999</v>
      </c>
      <c r="I13" s="31"/>
      <c r="J13" s="31"/>
    </row>
    <row r="14" spans="1:10" s="16" customFormat="1">
      <c r="A14" s="10" t="s">
        <v>15</v>
      </c>
      <c r="B14" s="11" t="s">
        <v>28</v>
      </c>
      <c r="C14" s="71" t="s">
        <v>10</v>
      </c>
      <c r="D14" s="15">
        <f>SUM(D15:D19)</f>
        <v>1273.278</v>
      </c>
      <c r="E14" s="2"/>
      <c r="F14" s="2"/>
      <c r="G14" s="2"/>
      <c r="H14" s="2"/>
      <c r="I14" s="17"/>
      <c r="J14" s="17"/>
    </row>
    <row r="15" spans="1:10" ht="25.5">
      <c r="A15" s="54"/>
      <c r="B15" s="19" t="s">
        <v>25</v>
      </c>
      <c r="C15" s="78" t="s">
        <v>10</v>
      </c>
      <c r="D15" s="22">
        <v>1230.8900000000001</v>
      </c>
      <c r="F15" s="2"/>
      <c r="G15" s="2"/>
      <c r="H15" s="2"/>
    </row>
    <row r="16" spans="1:10">
      <c r="A16" s="54"/>
      <c r="B16" s="19" t="s">
        <v>42</v>
      </c>
      <c r="C16" s="78" t="s">
        <v>10</v>
      </c>
      <c r="D16" s="27">
        <v>40</v>
      </c>
      <c r="F16" s="2"/>
      <c r="G16" s="2"/>
      <c r="H16" s="2"/>
    </row>
    <row r="17" spans="1:10" ht="25.5">
      <c r="A17" s="54"/>
      <c r="B17" s="19" t="s">
        <v>43</v>
      </c>
      <c r="C17" s="78" t="s">
        <v>10</v>
      </c>
      <c r="D17" s="27">
        <v>1.4530000000000001</v>
      </c>
      <c r="F17" s="2"/>
      <c r="G17" s="2"/>
      <c r="H17" s="2"/>
    </row>
    <row r="18" spans="1:10" ht="25.5">
      <c r="A18" s="54"/>
      <c r="B18" s="19" t="s">
        <v>44</v>
      </c>
      <c r="C18" s="78" t="s">
        <v>10</v>
      </c>
      <c r="D18" s="22">
        <v>0.69599999999999995</v>
      </c>
      <c r="F18" s="2"/>
      <c r="G18" s="2"/>
      <c r="H18" s="2"/>
    </row>
    <row r="19" spans="1:10" ht="25.5">
      <c r="A19" s="54"/>
      <c r="B19" s="19" t="s">
        <v>45</v>
      </c>
      <c r="C19" s="78" t="s">
        <v>10</v>
      </c>
      <c r="D19" s="22">
        <v>0.23899999999999999</v>
      </c>
      <c r="F19" s="2"/>
      <c r="G19" s="2"/>
      <c r="H19" s="2"/>
    </row>
    <row r="20" spans="1:10" s="16" customFormat="1">
      <c r="A20" s="10" t="s">
        <v>16</v>
      </c>
      <c r="B20" s="11" t="s">
        <v>29</v>
      </c>
      <c r="C20" s="71" t="s">
        <v>10</v>
      </c>
      <c r="D20" s="15">
        <f>SUM(D21:D25)</f>
        <v>1305.4279999999999</v>
      </c>
      <c r="E20" s="2"/>
      <c r="F20" s="2"/>
      <c r="G20" s="2"/>
      <c r="H20" s="2"/>
      <c r="I20" s="17"/>
      <c r="J20" s="17"/>
    </row>
    <row r="21" spans="1:10" ht="25.5">
      <c r="A21" s="54"/>
      <c r="B21" s="19" t="s">
        <v>25</v>
      </c>
      <c r="C21" s="78" t="s">
        <v>10</v>
      </c>
      <c r="D21" s="22">
        <v>1263.04</v>
      </c>
      <c r="F21" s="2"/>
      <c r="G21" s="2"/>
      <c r="H21" s="2"/>
    </row>
    <row r="22" spans="1:10">
      <c r="A22" s="54"/>
      <c r="B22" s="19" t="s">
        <v>42</v>
      </c>
      <c r="C22" s="78" t="s">
        <v>10</v>
      </c>
      <c r="D22" s="27">
        <v>40</v>
      </c>
      <c r="F22" s="2"/>
      <c r="G22" s="2"/>
      <c r="H22" s="2"/>
    </row>
    <row r="23" spans="1:10" ht="25.5">
      <c r="A23" s="54"/>
      <c r="B23" s="19" t="s">
        <v>43</v>
      </c>
      <c r="C23" s="78" t="s">
        <v>10</v>
      </c>
      <c r="D23" s="27">
        <v>1.4530000000000001</v>
      </c>
      <c r="F23" s="2"/>
      <c r="G23" s="2"/>
      <c r="H23" s="2"/>
    </row>
    <row r="24" spans="1:10" ht="25.5">
      <c r="A24" s="54"/>
      <c r="B24" s="19" t="s">
        <v>44</v>
      </c>
      <c r="C24" s="78" t="s">
        <v>10</v>
      </c>
      <c r="D24" s="22">
        <v>0.69599999999999995</v>
      </c>
      <c r="F24" s="2"/>
      <c r="G24" s="2"/>
      <c r="H24" s="2"/>
    </row>
    <row r="25" spans="1:10" ht="25.5">
      <c r="A25" s="54"/>
      <c r="B25" s="19" t="s">
        <v>45</v>
      </c>
      <c r="C25" s="78" t="s">
        <v>10</v>
      </c>
      <c r="D25" s="22">
        <v>0.23899999999999999</v>
      </c>
      <c r="F25" s="2"/>
      <c r="G25" s="2"/>
      <c r="H25" s="2"/>
    </row>
    <row r="26" spans="1:10" s="16" customFormat="1">
      <c r="A26" s="10" t="s">
        <v>17</v>
      </c>
      <c r="B26" s="11" t="s">
        <v>30</v>
      </c>
      <c r="C26" s="71" t="s">
        <v>10</v>
      </c>
      <c r="D26" s="15">
        <f>SUM(D27:D31)</f>
        <v>1343.2279999999998</v>
      </c>
      <c r="E26" s="2"/>
      <c r="F26" s="2"/>
      <c r="G26" s="2"/>
      <c r="H26" s="2"/>
      <c r="I26" s="32"/>
      <c r="J26" s="17"/>
    </row>
    <row r="27" spans="1:10" ht="25.5">
      <c r="A27" s="54"/>
      <c r="B27" s="19" t="s">
        <v>25</v>
      </c>
      <c r="C27" s="78" t="s">
        <v>10</v>
      </c>
      <c r="D27" s="22">
        <v>1300.8399999999999</v>
      </c>
      <c r="F27" s="2"/>
      <c r="G27" s="2"/>
      <c r="H27" s="2"/>
    </row>
    <row r="28" spans="1:10">
      <c r="A28" s="54"/>
      <c r="B28" s="19" t="s">
        <v>42</v>
      </c>
      <c r="C28" s="78" t="s">
        <v>10</v>
      </c>
      <c r="D28" s="27">
        <v>40</v>
      </c>
      <c r="F28" s="2"/>
      <c r="G28" s="2"/>
      <c r="H28" s="2"/>
    </row>
    <row r="29" spans="1:10" ht="25.5">
      <c r="A29" s="54"/>
      <c r="B29" s="19" t="s">
        <v>43</v>
      </c>
      <c r="C29" s="78" t="s">
        <v>10</v>
      </c>
      <c r="D29" s="27">
        <v>1.4530000000000001</v>
      </c>
      <c r="F29" s="2"/>
      <c r="G29" s="2"/>
      <c r="H29" s="2"/>
    </row>
    <row r="30" spans="1:10" ht="25.5">
      <c r="A30" s="54"/>
      <c r="B30" s="19" t="s">
        <v>44</v>
      </c>
      <c r="C30" s="78" t="s">
        <v>10</v>
      </c>
      <c r="D30" s="22">
        <v>0.69599999999999995</v>
      </c>
      <c r="F30" s="2"/>
      <c r="G30" s="2"/>
      <c r="H30" s="2"/>
    </row>
    <row r="31" spans="1:10" ht="25.5">
      <c r="A31" s="54"/>
      <c r="B31" s="19" t="s">
        <v>45</v>
      </c>
      <c r="C31" s="78" t="s">
        <v>10</v>
      </c>
      <c r="D31" s="22">
        <v>0.23899999999999999</v>
      </c>
      <c r="F31" s="2"/>
      <c r="G31" s="2"/>
      <c r="H31" s="2"/>
    </row>
    <row r="32" spans="1:10" s="16" customFormat="1">
      <c r="A32" s="10" t="s">
        <v>18</v>
      </c>
      <c r="B32" s="11" t="s">
        <v>31</v>
      </c>
      <c r="C32" s="71" t="s">
        <v>10</v>
      </c>
      <c r="D32" s="15">
        <f>SUM(D33:D37)</f>
        <v>1388.278</v>
      </c>
      <c r="E32" s="2"/>
      <c r="F32" s="2"/>
      <c r="G32" s="2"/>
      <c r="H32" s="2"/>
      <c r="I32" s="17"/>
      <c r="J32" s="17"/>
    </row>
    <row r="33" spans="1:10" ht="25.5">
      <c r="A33" s="54"/>
      <c r="B33" s="19" t="s">
        <v>25</v>
      </c>
      <c r="C33" s="78" t="s">
        <v>10</v>
      </c>
      <c r="D33" s="22">
        <v>1345.89</v>
      </c>
      <c r="F33" s="2"/>
      <c r="G33" s="2"/>
      <c r="H33" s="2"/>
    </row>
    <row r="34" spans="1:10">
      <c r="A34" s="54"/>
      <c r="B34" s="19" t="s">
        <v>42</v>
      </c>
      <c r="C34" s="78" t="s">
        <v>10</v>
      </c>
      <c r="D34" s="27">
        <v>40</v>
      </c>
      <c r="F34" s="2"/>
      <c r="G34" s="2"/>
      <c r="H34" s="2"/>
    </row>
    <row r="35" spans="1:10" ht="25.5">
      <c r="A35" s="54"/>
      <c r="B35" s="19" t="s">
        <v>43</v>
      </c>
      <c r="C35" s="78" t="s">
        <v>10</v>
      </c>
      <c r="D35" s="27">
        <v>1.4530000000000001</v>
      </c>
      <c r="F35" s="2"/>
      <c r="G35" s="2"/>
      <c r="H35" s="2"/>
    </row>
    <row r="36" spans="1:10" ht="25.5">
      <c r="A36" s="54"/>
      <c r="B36" s="19" t="s">
        <v>44</v>
      </c>
      <c r="C36" s="78" t="s">
        <v>10</v>
      </c>
      <c r="D36" s="22">
        <v>0.69599999999999995</v>
      </c>
      <c r="F36" s="2"/>
      <c r="G36" s="2"/>
      <c r="H36" s="2"/>
    </row>
    <row r="37" spans="1:10" ht="25.5">
      <c r="A37" s="54"/>
      <c r="B37" s="19" t="s">
        <v>45</v>
      </c>
      <c r="C37" s="78" t="s">
        <v>10</v>
      </c>
      <c r="D37" s="22">
        <v>0.23899999999999999</v>
      </c>
      <c r="F37" s="2"/>
      <c r="G37" s="2"/>
      <c r="H37" s="2"/>
    </row>
    <row r="38" spans="1:10" s="16" customFormat="1">
      <c r="A38" s="10" t="s">
        <v>19</v>
      </c>
      <c r="B38" s="11" t="s">
        <v>32</v>
      </c>
      <c r="C38" s="71" t="s">
        <v>10</v>
      </c>
      <c r="D38" s="15">
        <f>SUM(D39:D43)</f>
        <v>1442.598</v>
      </c>
      <c r="E38" s="2"/>
      <c r="F38" s="2"/>
      <c r="G38" s="2"/>
      <c r="H38" s="2"/>
      <c r="I38" s="17"/>
      <c r="J38" s="17"/>
    </row>
    <row r="39" spans="1:10" ht="25.5">
      <c r="A39" s="54"/>
      <c r="B39" s="19" t="s">
        <v>25</v>
      </c>
      <c r="C39" s="78" t="s">
        <v>10</v>
      </c>
      <c r="D39" s="22">
        <v>1400.21</v>
      </c>
      <c r="F39" s="2"/>
      <c r="G39" s="2"/>
      <c r="H39" s="2"/>
    </row>
    <row r="40" spans="1:10">
      <c r="A40" s="54"/>
      <c r="B40" s="19" t="s">
        <v>42</v>
      </c>
      <c r="C40" s="78" t="s">
        <v>10</v>
      </c>
      <c r="D40" s="27">
        <v>40</v>
      </c>
      <c r="F40" s="2"/>
      <c r="G40" s="2"/>
      <c r="H40" s="2"/>
    </row>
    <row r="41" spans="1:10" ht="25.5">
      <c r="A41" s="54"/>
      <c r="B41" s="19" t="s">
        <v>43</v>
      </c>
      <c r="C41" s="78" t="s">
        <v>10</v>
      </c>
      <c r="D41" s="27">
        <v>1.4530000000000001</v>
      </c>
      <c r="F41" s="2"/>
      <c r="G41" s="2"/>
      <c r="H41" s="2"/>
    </row>
    <row r="42" spans="1:10" ht="25.5">
      <c r="A42" s="54"/>
      <c r="B42" s="19" t="s">
        <v>44</v>
      </c>
      <c r="C42" s="78" t="s">
        <v>10</v>
      </c>
      <c r="D42" s="22">
        <v>0.69599999999999995</v>
      </c>
      <c r="F42" s="2"/>
      <c r="G42" s="2"/>
      <c r="H42" s="2"/>
    </row>
    <row r="43" spans="1:10" ht="25.5">
      <c r="A43" s="54"/>
      <c r="B43" s="19" t="s">
        <v>45</v>
      </c>
      <c r="C43" s="78" t="s">
        <v>10</v>
      </c>
      <c r="D43" s="22">
        <v>0.23899999999999999</v>
      </c>
      <c r="F43" s="2"/>
      <c r="G43" s="2"/>
      <c r="H43" s="2"/>
    </row>
    <row r="44" spans="1:10" s="16" customFormat="1">
      <c r="A44" s="10" t="s">
        <v>20</v>
      </c>
      <c r="B44" s="11" t="s">
        <v>33</v>
      </c>
      <c r="C44" s="71" t="s">
        <v>10</v>
      </c>
      <c r="D44" s="15">
        <f>SUM(D45:D49)</f>
        <v>1510.058</v>
      </c>
      <c r="E44" s="2"/>
      <c r="F44" s="2"/>
      <c r="G44" s="2"/>
      <c r="H44" s="2"/>
      <c r="I44" s="17"/>
      <c r="J44" s="17"/>
    </row>
    <row r="45" spans="1:10" ht="25.5">
      <c r="A45" s="33"/>
      <c r="B45" s="19" t="s">
        <v>25</v>
      </c>
      <c r="C45" s="78" t="s">
        <v>10</v>
      </c>
      <c r="D45" s="22">
        <v>1467.67</v>
      </c>
      <c r="F45" s="2"/>
      <c r="G45" s="2"/>
      <c r="H45" s="2"/>
    </row>
    <row r="46" spans="1:10">
      <c r="A46" s="54"/>
      <c r="B46" s="19" t="s">
        <v>42</v>
      </c>
      <c r="C46" s="78" t="s">
        <v>10</v>
      </c>
      <c r="D46" s="27">
        <v>40</v>
      </c>
      <c r="F46" s="2"/>
      <c r="G46" s="2"/>
      <c r="H46" s="2"/>
    </row>
    <row r="47" spans="1:10" ht="25.5">
      <c r="A47" s="54"/>
      <c r="B47" s="19" t="s">
        <v>43</v>
      </c>
      <c r="C47" s="78" t="s">
        <v>10</v>
      </c>
      <c r="D47" s="27">
        <v>1.4530000000000001</v>
      </c>
      <c r="F47" s="2"/>
      <c r="G47" s="2"/>
      <c r="H47" s="2"/>
    </row>
    <row r="48" spans="1:10" ht="25.5">
      <c r="A48" s="54"/>
      <c r="B48" s="19" t="s">
        <v>44</v>
      </c>
      <c r="C48" s="78" t="s">
        <v>10</v>
      </c>
      <c r="D48" s="22">
        <v>0.69599999999999995</v>
      </c>
      <c r="F48" s="2"/>
      <c r="G48" s="2"/>
      <c r="H48" s="2"/>
    </row>
    <row r="49" spans="1:10" ht="26.25" thickBot="1">
      <c r="A49" s="35"/>
      <c r="B49" s="36" t="s">
        <v>45</v>
      </c>
      <c r="C49" s="24" t="s">
        <v>10</v>
      </c>
      <c r="D49" s="39">
        <v>0.23899999999999999</v>
      </c>
      <c r="F49" s="2"/>
      <c r="G49" s="2"/>
      <c r="H49" s="2"/>
    </row>
    <row r="50" spans="1:10" ht="15.75" customHeight="1">
      <c r="A50" s="72" t="s">
        <v>12</v>
      </c>
      <c r="B50" s="104" t="s">
        <v>23</v>
      </c>
      <c r="C50" s="105"/>
      <c r="D50" s="106"/>
      <c r="F50" s="2"/>
      <c r="G50" s="2"/>
      <c r="H50" s="2"/>
    </row>
    <row r="51" spans="1:10" ht="19.5" customHeight="1">
      <c r="A51" s="77" t="s">
        <v>21</v>
      </c>
      <c r="B51" s="109" t="s">
        <v>51</v>
      </c>
      <c r="C51" s="110"/>
      <c r="D51" s="111"/>
      <c r="F51" s="2"/>
      <c r="G51" s="2"/>
      <c r="H51" s="2"/>
    </row>
    <row r="52" spans="1:10" s="16" customFormat="1">
      <c r="A52" s="40" t="s">
        <v>52</v>
      </c>
      <c r="B52" s="41" t="s">
        <v>34</v>
      </c>
      <c r="C52" s="71" t="s">
        <v>10</v>
      </c>
      <c r="D52" s="80">
        <f>SUM(D53:D57)</f>
        <v>696.47800000000007</v>
      </c>
      <c r="E52" s="2"/>
      <c r="F52" s="2"/>
      <c r="G52" s="2"/>
      <c r="H52" s="2"/>
      <c r="I52" s="17"/>
      <c r="J52" s="17"/>
    </row>
    <row r="53" spans="1:10" ht="25.5">
      <c r="A53" s="43"/>
      <c r="B53" s="19" t="s">
        <v>25</v>
      </c>
      <c r="C53" s="101" t="s">
        <v>10</v>
      </c>
      <c r="D53" s="46">
        <v>654.09</v>
      </c>
      <c r="F53" s="2"/>
      <c r="G53" s="2"/>
      <c r="H53" s="2"/>
    </row>
    <row r="54" spans="1:10">
      <c r="A54" s="54"/>
      <c r="B54" s="19" t="s">
        <v>42</v>
      </c>
      <c r="C54" s="101" t="s">
        <v>10</v>
      </c>
      <c r="D54" s="27">
        <v>40</v>
      </c>
      <c r="F54" s="2"/>
      <c r="G54" s="2"/>
      <c r="H54" s="2"/>
    </row>
    <row r="55" spans="1:10" ht="25.5">
      <c r="A55" s="54"/>
      <c r="B55" s="19" t="s">
        <v>43</v>
      </c>
      <c r="C55" s="101" t="s">
        <v>10</v>
      </c>
      <c r="D55" s="27">
        <v>1.4530000000000001</v>
      </c>
      <c r="F55" s="2"/>
      <c r="G55" s="2"/>
      <c r="H55" s="2"/>
    </row>
    <row r="56" spans="1:10" ht="25.5">
      <c r="A56" s="54"/>
      <c r="B56" s="19" t="s">
        <v>44</v>
      </c>
      <c r="C56" s="101" t="s">
        <v>10</v>
      </c>
      <c r="D56" s="22">
        <v>0.69599999999999995</v>
      </c>
      <c r="F56" s="2"/>
      <c r="G56" s="2"/>
      <c r="H56" s="2"/>
    </row>
    <row r="57" spans="1:10" ht="25.5">
      <c r="A57" s="43"/>
      <c r="B57" s="19" t="s">
        <v>45</v>
      </c>
      <c r="C57" s="101" t="s">
        <v>10</v>
      </c>
      <c r="D57" s="22">
        <v>0.23899999999999999</v>
      </c>
      <c r="F57" s="2"/>
      <c r="G57" s="2"/>
      <c r="H57" s="2"/>
    </row>
    <row r="58" spans="1:10" s="16" customFormat="1">
      <c r="A58" s="40" t="s">
        <v>53</v>
      </c>
      <c r="B58" s="41" t="s">
        <v>37</v>
      </c>
      <c r="C58" s="81" t="s">
        <v>10</v>
      </c>
      <c r="D58" s="80">
        <f>SUM(D59:D63)</f>
        <v>1723.4079999999999</v>
      </c>
      <c r="E58" s="2"/>
      <c r="F58" s="2"/>
      <c r="G58" s="2"/>
      <c r="H58" s="2"/>
      <c r="I58" s="17"/>
      <c r="J58" s="17"/>
    </row>
    <row r="59" spans="1:10" ht="25.5">
      <c r="A59" s="48"/>
      <c r="B59" s="19" t="s">
        <v>25</v>
      </c>
      <c r="C59" s="101" t="s">
        <v>10</v>
      </c>
      <c r="D59" s="46">
        <v>1681.02</v>
      </c>
      <c r="F59" s="2"/>
      <c r="G59" s="2"/>
      <c r="H59" s="2"/>
    </row>
    <row r="60" spans="1:10">
      <c r="A60" s="54"/>
      <c r="B60" s="19" t="s">
        <v>42</v>
      </c>
      <c r="C60" s="101" t="s">
        <v>10</v>
      </c>
      <c r="D60" s="27">
        <v>40</v>
      </c>
      <c r="F60" s="2"/>
      <c r="G60" s="2"/>
      <c r="H60" s="2"/>
    </row>
    <row r="61" spans="1:10" ht="25.5">
      <c r="A61" s="54"/>
      <c r="B61" s="19" t="s">
        <v>43</v>
      </c>
      <c r="C61" s="101" t="s">
        <v>10</v>
      </c>
      <c r="D61" s="27">
        <v>1.4530000000000001</v>
      </c>
      <c r="F61" s="2"/>
      <c r="G61" s="2"/>
      <c r="H61" s="2"/>
    </row>
    <row r="62" spans="1:10" ht="25.5">
      <c r="A62" s="54"/>
      <c r="B62" s="19" t="s">
        <v>44</v>
      </c>
      <c r="C62" s="101" t="s">
        <v>10</v>
      </c>
      <c r="D62" s="22">
        <v>0.69599999999999995</v>
      </c>
      <c r="F62" s="2"/>
      <c r="G62" s="2"/>
      <c r="H62" s="2"/>
    </row>
    <row r="63" spans="1:10" ht="25.5">
      <c r="A63" s="43"/>
      <c r="B63" s="19" t="s">
        <v>45</v>
      </c>
      <c r="C63" s="63" t="s">
        <v>10</v>
      </c>
      <c r="D63" s="66">
        <v>0.23899999999999999</v>
      </c>
      <c r="F63" s="2"/>
      <c r="G63" s="2"/>
      <c r="H63" s="2"/>
    </row>
    <row r="64" spans="1:10" ht="19.5" customHeight="1">
      <c r="A64" s="77" t="s">
        <v>22</v>
      </c>
      <c r="B64" s="122" t="s">
        <v>57</v>
      </c>
      <c r="C64" s="110"/>
      <c r="D64" s="111"/>
      <c r="F64" s="2"/>
      <c r="G64" s="2"/>
      <c r="H64" s="2"/>
    </row>
    <row r="65" spans="1:10" s="16" customFormat="1">
      <c r="A65" s="40" t="s">
        <v>54</v>
      </c>
      <c r="B65" s="41" t="s">
        <v>34</v>
      </c>
      <c r="C65" s="71" t="s">
        <v>10</v>
      </c>
      <c r="D65" s="80">
        <f>SUM(D66:D70)</f>
        <v>696.47800000000007</v>
      </c>
      <c r="E65" s="2"/>
      <c r="F65" s="2"/>
      <c r="G65" s="2"/>
      <c r="H65" s="2"/>
      <c r="I65" s="17"/>
      <c r="J65" s="17"/>
    </row>
    <row r="66" spans="1:10" ht="25.5">
      <c r="A66" s="43"/>
      <c r="B66" s="19" t="s">
        <v>25</v>
      </c>
      <c r="C66" s="101" t="s">
        <v>10</v>
      </c>
      <c r="D66" s="46">
        <v>654.09</v>
      </c>
      <c r="F66" s="2"/>
      <c r="G66" s="2"/>
      <c r="H66" s="2"/>
    </row>
    <row r="67" spans="1:10">
      <c r="A67" s="54"/>
      <c r="B67" s="19" t="s">
        <v>42</v>
      </c>
      <c r="C67" s="101" t="s">
        <v>10</v>
      </c>
      <c r="D67" s="27">
        <v>40</v>
      </c>
      <c r="F67" s="2"/>
      <c r="G67" s="2"/>
      <c r="H67" s="2"/>
    </row>
    <row r="68" spans="1:10" ht="25.5">
      <c r="A68" s="54"/>
      <c r="B68" s="19" t="s">
        <v>43</v>
      </c>
      <c r="C68" s="101" t="s">
        <v>10</v>
      </c>
      <c r="D68" s="27">
        <v>1.4530000000000001</v>
      </c>
      <c r="F68" s="2"/>
      <c r="G68" s="2"/>
      <c r="H68" s="2"/>
    </row>
    <row r="69" spans="1:10" ht="25.5">
      <c r="A69" s="54"/>
      <c r="B69" s="19" t="s">
        <v>44</v>
      </c>
      <c r="C69" s="101" t="s">
        <v>10</v>
      </c>
      <c r="D69" s="22">
        <v>0.69599999999999995</v>
      </c>
      <c r="F69" s="2"/>
      <c r="G69" s="2"/>
      <c r="H69" s="2"/>
    </row>
    <row r="70" spans="1:10" ht="25.5">
      <c r="A70" s="43"/>
      <c r="B70" s="19" t="s">
        <v>45</v>
      </c>
      <c r="C70" s="101" t="s">
        <v>10</v>
      </c>
      <c r="D70" s="22">
        <v>0.23899999999999999</v>
      </c>
      <c r="F70" s="2"/>
      <c r="G70" s="2"/>
      <c r="H70" s="2"/>
    </row>
    <row r="71" spans="1:10" s="16" customFormat="1">
      <c r="A71" s="40" t="s">
        <v>55</v>
      </c>
      <c r="B71" s="41" t="s">
        <v>35</v>
      </c>
      <c r="C71" s="81" t="s">
        <v>10</v>
      </c>
      <c r="D71" s="80">
        <f>SUM(D72:D76)</f>
        <v>1245.6779999999999</v>
      </c>
      <c r="E71" s="2"/>
      <c r="F71" s="2"/>
      <c r="G71" s="2"/>
      <c r="H71" s="2"/>
      <c r="I71" s="17"/>
      <c r="J71" s="17"/>
    </row>
    <row r="72" spans="1:10" ht="25.5">
      <c r="A72" s="48"/>
      <c r="B72" s="19" t="s">
        <v>25</v>
      </c>
      <c r="C72" s="49" t="s">
        <v>10</v>
      </c>
      <c r="D72" s="46">
        <v>1203.29</v>
      </c>
      <c r="F72" s="2"/>
      <c r="G72" s="2"/>
      <c r="H72" s="2"/>
    </row>
    <row r="73" spans="1:10">
      <c r="A73" s="54"/>
      <c r="B73" s="19" t="s">
        <v>42</v>
      </c>
      <c r="C73" s="101" t="s">
        <v>10</v>
      </c>
      <c r="D73" s="27">
        <v>40</v>
      </c>
      <c r="F73" s="2"/>
      <c r="G73" s="2"/>
      <c r="H73" s="2"/>
    </row>
    <row r="74" spans="1:10" ht="25.5">
      <c r="A74" s="54"/>
      <c r="B74" s="19" t="s">
        <v>43</v>
      </c>
      <c r="C74" s="101" t="s">
        <v>10</v>
      </c>
      <c r="D74" s="27">
        <v>1.4530000000000001</v>
      </c>
      <c r="F74" s="2"/>
      <c r="G74" s="2"/>
      <c r="H74" s="2"/>
    </row>
    <row r="75" spans="1:10" ht="25.5">
      <c r="A75" s="54"/>
      <c r="B75" s="19" t="s">
        <v>44</v>
      </c>
      <c r="C75" s="101" t="s">
        <v>10</v>
      </c>
      <c r="D75" s="22">
        <v>0.69599999999999995</v>
      </c>
      <c r="F75" s="2"/>
      <c r="G75" s="2"/>
      <c r="H75" s="2"/>
    </row>
    <row r="76" spans="1:10" ht="25.5">
      <c r="A76" s="48"/>
      <c r="B76" s="19" t="s">
        <v>45</v>
      </c>
      <c r="C76" s="49" t="s">
        <v>10</v>
      </c>
      <c r="D76" s="22">
        <v>0.23899999999999999</v>
      </c>
      <c r="F76" s="2"/>
      <c r="G76" s="2"/>
      <c r="H76" s="2"/>
    </row>
    <row r="77" spans="1:10" s="16" customFormat="1">
      <c r="A77" s="40" t="s">
        <v>56</v>
      </c>
      <c r="B77" s="41" t="s">
        <v>36</v>
      </c>
      <c r="C77" s="71" t="s">
        <v>10</v>
      </c>
      <c r="D77" s="80">
        <f>SUM(D78:D82)</f>
        <v>2700.9079999999999</v>
      </c>
      <c r="E77" s="2"/>
      <c r="F77" s="2"/>
      <c r="G77" s="2"/>
      <c r="H77" s="2"/>
      <c r="I77" s="17"/>
      <c r="J77" s="17"/>
    </row>
    <row r="78" spans="1:10" ht="25.5">
      <c r="A78" s="48"/>
      <c r="B78" s="19" t="s">
        <v>25</v>
      </c>
      <c r="C78" s="101" t="s">
        <v>10</v>
      </c>
      <c r="D78" s="46">
        <v>2658.52</v>
      </c>
      <c r="F78" s="2"/>
      <c r="G78" s="2"/>
      <c r="H78" s="2"/>
    </row>
    <row r="79" spans="1:10">
      <c r="A79" s="54"/>
      <c r="B79" s="19" t="s">
        <v>42</v>
      </c>
      <c r="C79" s="101" t="s">
        <v>10</v>
      </c>
      <c r="D79" s="27">
        <v>40</v>
      </c>
      <c r="F79" s="2"/>
      <c r="G79" s="2"/>
      <c r="H79" s="2"/>
    </row>
    <row r="80" spans="1:10" ht="25.5">
      <c r="A80" s="54"/>
      <c r="B80" s="19" t="s">
        <v>43</v>
      </c>
      <c r="C80" s="101" t="s">
        <v>10</v>
      </c>
      <c r="D80" s="27">
        <v>1.4530000000000001</v>
      </c>
      <c r="F80" s="2"/>
      <c r="G80" s="2"/>
      <c r="H80" s="2"/>
    </row>
    <row r="81" spans="1:8" ht="25.5">
      <c r="A81" s="54"/>
      <c r="B81" s="19" t="s">
        <v>44</v>
      </c>
      <c r="C81" s="101" t="s">
        <v>10</v>
      </c>
      <c r="D81" s="22">
        <v>0.69599999999999995</v>
      </c>
      <c r="F81" s="2"/>
      <c r="G81" s="2"/>
      <c r="H81" s="2"/>
    </row>
    <row r="82" spans="1:8" ht="26.25" thickBot="1">
      <c r="A82" s="102"/>
      <c r="B82" s="36" t="s">
        <v>45</v>
      </c>
      <c r="C82" s="79" t="s">
        <v>10</v>
      </c>
      <c r="D82" s="39">
        <v>0.23899999999999999</v>
      </c>
      <c r="F82" s="2"/>
      <c r="G82" s="2"/>
      <c r="H82" s="2"/>
    </row>
    <row r="83" spans="1:8">
      <c r="A83" s="50"/>
      <c r="B83" s="51"/>
      <c r="C83" s="52"/>
      <c r="D83" s="53"/>
    </row>
    <row r="84" spans="1:8" ht="28.5" customHeight="1">
      <c r="A84" s="103" t="s">
        <v>38</v>
      </c>
      <c r="B84" s="103"/>
      <c r="C84" s="103"/>
      <c r="D84" s="103"/>
    </row>
    <row r="85" spans="1:8" ht="32.25" customHeight="1">
      <c r="A85" s="103" t="s">
        <v>46</v>
      </c>
      <c r="B85" s="103"/>
      <c r="C85" s="103"/>
      <c r="D85" s="103"/>
    </row>
    <row r="86" spans="1:8" ht="32.25" customHeight="1">
      <c r="A86" s="103" t="s">
        <v>58</v>
      </c>
      <c r="B86" s="103"/>
      <c r="C86" s="103"/>
      <c r="D86" s="103"/>
    </row>
    <row r="87" spans="1:8" ht="32.25" customHeight="1">
      <c r="A87" s="103" t="s">
        <v>48</v>
      </c>
      <c r="B87" s="103"/>
      <c r="C87" s="103"/>
      <c r="D87" s="103"/>
    </row>
    <row r="88" spans="1:8" ht="46.5" customHeight="1">
      <c r="A88" s="103" t="s">
        <v>47</v>
      </c>
      <c r="B88" s="103"/>
      <c r="C88" s="103"/>
      <c r="D88" s="103"/>
    </row>
  </sheetData>
  <mergeCells count="10">
    <mergeCell ref="A88:D88"/>
    <mergeCell ref="A3:D3"/>
    <mergeCell ref="B7:D7"/>
    <mergeCell ref="A86:D86"/>
    <mergeCell ref="A87:D87"/>
    <mergeCell ref="B50:D50"/>
    <mergeCell ref="A84:D84"/>
    <mergeCell ref="A85:D85"/>
    <mergeCell ref="B51:D51"/>
    <mergeCell ref="B64:D64"/>
  </mergeCells>
  <printOptions horizontalCentered="1"/>
  <pageMargins left="0.59055118110236227" right="0" top="0.15748031496062992" bottom="0" header="0.19685039370078741" footer="0.31496062992125984"/>
  <pageSetup paperSize="9" scale="69" orientation="portrait" r:id="rId1"/>
  <headerFooter alignWithMargins="0"/>
  <rowBreaks count="1" manualBreakCount="1">
    <brk id="4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="80" zoomScaleNormal="80" workbookViewId="0">
      <selection activeCell="G68" sqref="G68"/>
    </sheetView>
  </sheetViews>
  <sheetFormatPr defaultRowHeight="12.75"/>
  <cols>
    <col min="1" max="1" width="7.42578125" style="2" customWidth="1"/>
    <col min="2" max="2" width="57.140625" style="2" customWidth="1"/>
    <col min="3" max="3" width="19.7109375" style="3" customWidth="1"/>
    <col min="4" max="4" width="22" style="2" customWidth="1"/>
    <col min="5" max="5" width="10.140625" style="2" bestFit="1" customWidth="1"/>
    <col min="6" max="8" width="9.5703125" style="6" bestFit="1" customWidth="1"/>
    <col min="9" max="10" width="9.140625" style="6"/>
    <col min="11" max="16384" width="9.140625" style="2"/>
  </cols>
  <sheetData>
    <row r="1" spans="1:10" ht="15.75">
      <c r="A1" s="1" t="s">
        <v>0</v>
      </c>
      <c r="E1" s="5"/>
    </row>
    <row r="2" spans="1:10" ht="15.75">
      <c r="A2" s="1"/>
      <c r="E2" s="5"/>
    </row>
    <row r="3" spans="1:10" ht="78" customHeight="1">
      <c r="A3" s="121" t="s">
        <v>74</v>
      </c>
      <c r="B3" s="121"/>
      <c r="C3" s="121"/>
      <c r="D3" s="121"/>
    </row>
    <row r="4" spans="1:10" ht="16.5" thickBot="1">
      <c r="A4" s="86"/>
      <c r="B4" s="86"/>
      <c r="C4" s="86"/>
      <c r="D4" s="86"/>
    </row>
    <row r="5" spans="1:10" s="30" customFormat="1" ht="49.5" customHeight="1">
      <c r="A5" s="87" t="s">
        <v>13</v>
      </c>
      <c r="B5" s="89" t="s">
        <v>1</v>
      </c>
      <c r="C5" s="91" t="s">
        <v>2</v>
      </c>
      <c r="D5" s="69" t="s">
        <v>41</v>
      </c>
      <c r="F5" s="31"/>
      <c r="G5" s="31"/>
      <c r="H5" s="31"/>
      <c r="I5" s="31"/>
      <c r="J5" s="31"/>
    </row>
    <row r="6" spans="1:10" ht="13.5" thickBot="1">
      <c r="A6" s="7">
        <v>1</v>
      </c>
      <c r="B6" s="8">
        <f t="shared" ref="B6" si="0">A6+1</f>
        <v>2</v>
      </c>
      <c r="C6" s="8">
        <v>3</v>
      </c>
      <c r="D6" s="9">
        <v>4</v>
      </c>
    </row>
    <row r="7" spans="1:10">
      <c r="A7" s="72" t="s">
        <v>8</v>
      </c>
      <c r="B7" s="104" t="s">
        <v>11</v>
      </c>
      <c r="C7" s="105"/>
      <c r="D7" s="106"/>
      <c r="F7" s="2"/>
      <c r="G7" s="2"/>
      <c r="H7" s="2"/>
    </row>
    <row r="8" spans="1:10" s="16" customFormat="1">
      <c r="A8" s="10" t="s">
        <v>14</v>
      </c>
      <c r="B8" s="11" t="s">
        <v>24</v>
      </c>
      <c r="C8" s="71" t="s">
        <v>10</v>
      </c>
      <c r="D8" s="15">
        <f>SUM(D9:D12)</f>
        <v>1192.9879999999998</v>
      </c>
      <c r="E8" s="96"/>
      <c r="F8" s="2"/>
      <c r="G8" s="2"/>
      <c r="H8" s="2"/>
      <c r="I8" s="17"/>
      <c r="J8" s="17"/>
    </row>
    <row r="9" spans="1:10" ht="25.5">
      <c r="A9" s="54"/>
      <c r="B9" s="19" t="s">
        <v>25</v>
      </c>
      <c r="C9" s="90" t="s">
        <v>10</v>
      </c>
      <c r="D9" s="27">
        <v>1190.5999999999999</v>
      </c>
      <c r="F9" s="2"/>
      <c r="G9" s="2"/>
      <c r="H9" s="2"/>
    </row>
    <row r="10" spans="1:10" ht="25.5">
      <c r="A10" s="54"/>
      <c r="B10" s="19" t="s">
        <v>62</v>
      </c>
      <c r="C10" s="90" t="s">
        <v>10</v>
      </c>
      <c r="D10" s="27">
        <v>1.4530000000000001</v>
      </c>
      <c r="F10" s="2"/>
      <c r="G10" s="2"/>
      <c r="H10" s="2"/>
    </row>
    <row r="11" spans="1:10" ht="25.5">
      <c r="A11" s="54"/>
      <c r="B11" s="19" t="s">
        <v>68</v>
      </c>
      <c r="C11" s="90" t="s">
        <v>10</v>
      </c>
      <c r="D11" s="22">
        <v>0.69599999999999995</v>
      </c>
      <c r="F11" s="2"/>
      <c r="G11" s="2"/>
      <c r="H11" s="2"/>
    </row>
    <row r="12" spans="1:10" s="30" customFormat="1" ht="25.5">
      <c r="A12" s="88"/>
      <c r="B12" s="19" t="s">
        <v>67</v>
      </c>
      <c r="C12" s="90" t="s">
        <v>10</v>
      </c>
      <c r="D12" s="22">
        <v>0.23899999999999999</v>
      </c>
      <c r="I12" s="31"/>
      <c r="J12" s="31"/>
    </row>
    <row r="13" spans="1:10" s="16" customFormat="1">
      <c r="A13" s="10" t="s">
        <v>15</v>
      </c>
      <c r="B13" s="11" t="s">
        <v>28</v>
      </c>
      <c r="C13" s="71" t="s">
        <v>10</v>
      </c>
      <c r="D13" s="15">
        <f>SUM(D14:D17)</f>
        <v>1233.278</v>
      </c>
      <c r="E13" s="97"/>
      <c r="F13" s="2"/>
      <c r="G13" s="2"/>
      <c r="H13" s="2"/>
      <c r="I13" s="17"/>
      <c r="J13" s="17"/>
    </row>
    <row r="14" spans="1:10" ht="25.5">
      <c r="A14" s="54"/>
      <c r="B14" s="19" t="s">
        <v>25</v>
      </c>
      <c r="C14" s="90" t="s">
        <v>10</v>
      </c>
      <c r="D14" s="22">
        <v>1230.8900000000001</v>
      </c>
      <c r="F14" s="2"/>
      <c r="G14" s="2"/>
      <c r="H14" s="2"/>
    </row>
    <row r="15" spans="1:10" ht="25.5">
      <c r="A15" s="54"/>
      <c r="B15" s="19" t="s">
        <v>62</v>
      </c>
      <c r="C15" s="90" t="s">
        <v>10</v>
      </c>
      <c r="D15" s="27">
        <v>1.4530000000000001</v>
      </c>
      <c r="F15" s="2"/>
      <c r="G15" s="2"/>
      <c r="H15" s="2"/>
    </row>
    <row r="16" spans="1:10" ht="25.5">
      <c r="A16" s="54"/>
      <c r="B16" s="19" t="s">
        <v>68</v>
      </c>
      <c r="C16" s="90" t="s">
        <v>10</v>
      </c>
      <c r="D16" s="22">
        <v>0.69599999999999995</v>
      </c>
      <c r="F16" s="2"/>
      <c r="G16" s="2"/>
      <c r="H16" s="2"/>
    </row>
    <row r="17" spans="1:10" ht="25.5">
      <c r="A17" s="54"/>
      <c r="B17" s="19" t="s">
        <v>67</v>
      </c>
      <c r="C17" s="90" t="s">
        <v>10</v>
      </c>
      <c r="D17" s="22">
        <v>0.23899999999999999</v>
      </c>
      <c r="F17" s="2"/>
      <c r="G17" s="2"/>
      <c r="H17" s="2"/>
    </row>
    <row r="18" spans="1:10" s="16" customFormat="1">
      <c r="A18" s="10" t="s">
        <v>16</v>
      </c>
      <c r="B18" s="11" t="s">
        <v>29</v>
      </c>
      <c r="C18" s="71" t="s">
        <v>10</v>
      </c>
      <c r="D18" s="15">
        <f>SUM(D19:D22)</f>
        <v>1265.4279999999999</v>
      </c>
      <c r="E18" s="97"/>
      <c r="F18" s="2"/>
      <c r="G18" s="2"/>
      <c r="H18" s="2"/>
      <c r="I18" s="17"/>
      <c r="J18" s="17"/>
    </row>
    <row r="19" spans="1:10" ht="25.5">
      <c r="A19" s="54"/>
      <c r="B19" s="19" t="s">
        <v>25</v>
      </c>
      <c r="C19" s="90" t="s">
        <v>10</v>
      </c>
      <c r="D19" s="22">
        <v>1263.04</v>
      </c>
      <c r="F19" s="2"/>
      <c r="G19" s="2"/>
      <c r="H19" s="2"/>
    </row>
    <row r="20" spans="1:10" ht="25.5">
      <c r="A20" s="54"/>
      <c r="B20" s="19" t="s">
        <v>62</v>
      </c>
      <c r="C20" s="90" t="s">
        <v>10</v>
      </c>
      <c r="D20" s="27">
        <v>1.4530000000000001</v>
      </c>
      <c r="F20" s="2"/>
      <c r="G20" s="2"/>
      <c r="H20" s="2"/>
    </row>
    <row r="21" spans="1:10" ht="25.5">
      <c r="A21" s="54"/>
      <c r="B21" s="19" t="s">
        <v>68</v>
      </c>
      <c r="C21" s="90" t="s">
        <v>10</v>
      </c>
      <c r="D21" s="22">
        <v>0.69599999999999995</v>
      </c>
      <c r="F21" s="2"/>
      <c r="G21" s="2"/>
      <c r="H21" s="2"/>
    </row>
    <row r="22" spans="1:10" ht="25.5">
      <c r="A22" s="54"/>
      <c r="B22" s="19" t="s">
        <v>67</v>
      </c>
      <c r="C22" s="90" t="s">
        <v>10</v>
      </c>
      <c r="D22" s="22">
        <v>0.23899999999999999</v>
      </c>
      <c r="F22" s="2"/>
      <c r="G22" s="2"/>
      <c r="H22" s="2"/>
    </row>
    <row r="23" spans="1:10" s="16" customFormat="1">
      <c r="A23" s="10" t="s">
        <v>17</v>
      </c>
      <c r="B23" s="11" t="s">
        <v>30</v>
      </c>
      <c r="C23" s="71" t="s">
        <v>10</v>
      </c>
      <c r="D23" s="15">
        <f>SUM(D24:D27)</f>
        <v>1303.2279999999998</v>
      </c>
      <c r="E23" s="97"/>
      <c r="F23" s="2"/>
      <c r="G23" s="2"/>
      <c r="H23" s="2"/>
      <c r="I23" s="32"/>
      <c r="J23" s="17"/>
    </row>
    <row r="24" spans="1:10" ht="25.5">
      <c r="A24" s="54"/>
      <c r="B24" s="19" t="s">
        <v>25</v>
      </c>
      <c r="C24" s="90" t="s">
        <v>10</v>
      </c>
      <c r="D24" s="22">
        <v>1300.8399999999999</v>
      </c>
      <c r="F24" s="2"/>
      <c r="G24" s="2"/>
      <c r="H24" s="2"/>
    </row>
    <row r="25" spans="1:10" ht="25.5">
      <c r="A25" s="54"/>
      <c r="B25" s="19" t="s">
        <v>62</v>
      </c>
      <c r="C25" s="90" t="s">
        <v>10</v>
      </c>
      <c r="D25" s="27">
        <v>1.4530000000000001</v>
      </c>
      <c r="F25" s="2"/>
      <c r="G25" s="2"/>
      <c r="H25" s="2"/>
    </row>
    <row r="26" spans="1:10" ht="25.5">
      <c r="A26" s="54"/>
      <c r="B26" s="19" t="s">
        <v>68</v>
      </c>
      <c r="C26" s="90" t="s">
        <v>10</v>
      </c>
      <c r="D26" s="22">
        <v>0.69599999999999995</v>
      </c>
      <c r="F26" s="2"/>
      <c r="G26" s="2"/>
      <c r="H26" s="2"/>
    </row>
    <row r="27" spans="1:10" ht="25.5">
      <c r="A27" s="54"/>
      <c r="B27" s="19" t="s">
        <v>67</v>
      </c>
      <c r="C27" s="90" t="s">
        <v>10</v>
      </c>
      <c r="D27" s="22">
        <v>0.23899999999999999</v>
      </c>
      <c r="F27" s="2"/>
      <c r="G27" s="2"/>
      <c r="H27" s="2"/>
    </row>
    <row r="28" spans="1:10" s="16" customFormat="1">
      <c r="A28" s="10" t="s">
        <v>18</v>
      </c>
      <c r="B28" s="11" t="s">
        <v>31</v>
      </c>
      <c r="C28" s="71" t="s">
        <v>10</v>
      </c>
      <c r="D28" s="15">
        <f>SUM(D29:D32)</f>
        <v>1348.278</v>
      </c>
      <c r="E28" s="97"/>
      <c r="F28" s="2"/>
      <c r="G28" s="2"/>
      <c r="H28" s="2"/>
      <c r="I28" s="17"/>
      <c r="J28" s="17"/>
    </row>
    <row r="29" spans="1:10" ht="25.5">
      <c r="A29" s="54"/>
      <c r="B29" s="19" t="s">
        <v>25</v>
      </c>
      <c r="C29" s="90" t="s">
        <v>10</v>
      </c>
      <c r="D29" s="22">
        <v>1345.89</v>
      </c>
      <c r="F29" s="2"/>
      <c r="G29" s="2"/>
      <c r="H29" s="2"/>
    </row>
    <row r="30" spans="1:10" ht="25.5">
      <c r="A30" s="54"/>
      <c r="B30" s="19" t="s">
        <v>62</v>
      </c>
      <c r="C30" s="90" t="s">
        <v>10</v>
      </c>
      <c r="D30" s="27">
        <v>1.4530000000000001</v>
      </c>
      <c r="F30" s="2"/>
      <c r="G30" s="2"/>
      <c r="H30" s="2"/>
    </row>
    <row r="31" spans="1:10" ht="25.5">
      <c r="A31" s="54"/>
      <c r="B31" s="19" t="s">
        <v>68</v>
      </c>
      <c r="C31" s="90" t="s">
        <v>10</v>
      </c>
      <c r="D31" s="22">
        <v>0.69599999999999995</v>
      </c>
      <c r="F31" s="2"/>
      <c r="G31" s="2"/>
      <c r="H31" s="2"/>
    </row>
    <row r="32" spans="1:10" ht="25.5">
      <c r="A32" s="54"/>
      <c r="B32" s="19" t="s">
        <v>67</v>
      </c>
      <c r="C32" s="90" t="s">
        <v>10</v>
      </c>
      <c r="D32" s="22">
        <v>0.23899999999999999</v>
      </c>
      <c r="F32" s="2"/>
      <c r="G32" s="2"/>
      <c r="H32" s="2"/>
    </row>
    <row r="33" spans="1:10" s="16" customFormat="1">
      <c r="A33" s="10" t="s">
        <v>19</v>
      </c>
      <c r="B33" s="11" t="s">
        <v>32</v>
      </c>
      <c r="C33" s="71" t="s">
        <v>10</v>
      </c>
      <c r="D33" s="15">
        <f>SUM(D34:D37)</f>
        <v>1402.598</v>
      </c>
      <c r="E33" s="97"/>
      <c r="F33" s="2"/>
      <c r="G33" s="2"/>
      <c r="H33" s="2"/>
      <c r="I33" s="17"/>
      <c r="J33" s="17"/>
    </row>
    <row r="34" spans="1:10" ht="25.5">
      <c r="A34" s="54"/>
      <c r="B34" s="19" t="s">
        <v>25</v>
      </c>
      <c r="C34" s="90" t="s">
        <v>10</v>
      </c>
      <c r="D34" s="22">
        <v>1400.21</v>
      </c>
      <c r="F34" s="2"/>
      <c r="G34" s="2"/>
      <c r="H34" s="2"/>
    </row>
    <row r="35" spans="1:10" ht="25.5">
      <c r="A35" s="54"/>
      <c r="B35" s="19" t="s">
        <v>62</v>
      </c>
      <c r="C35" s="90" t="s">
        <v>10</v>
      </c>
      <c r="D35" s="27">
        <v>1.4530000000000001</v>
      </c>
      <c r="F35" s="2"/>
      <c r="G35" s="2"/>
      <c r="H35" s="2"/>
    </row>
    <row r="36" spans="1:10" ht="25.5">
      <c r="A36" s="54"/>
      <c r="B36" s="19" t="s">
        <v>68</v>
      </c>
      <c r="C36" s="90" t="s">
        <v>10</v>
      </c>
      <c r="D36" s="22">
        <v>0.69599999999999995</v>
      </c>
      <c r="F36" s="2"/>
      <c r="G36" s="2"/>
      <c r="H36" s="2"/>
    </row>
    <row r="37" spans="1:10" ht="25.5">
      <c r="A37" s="54"/>
      <c r="B37" s="19" t="s">
        <v>67</v>
      </c>
      <c r="C37" s="90" t="s">
        <v>10</v>
      </c>
      <c r="D37" s="22">
        <v>0.23899999999999999</v>
      </c>
      <c r="F37" s="2"/>
      <c r="G37" s="2"/>
      <c r="H37" s="2"/>
    </row>
    <row r="38" spans="1:10" s="16" customFormat="1">
      <c r="A38" s="10" t="s">
        <v>20</v>
      </c>
      <c r="B38" s="11" t="s">
        <v>33</v>
      </c>
      <c r="C38" s="71" t="s">
        <v>10</v>
      </c>
      <c r="D38" s="15">
        <f>SUM(D39:D42)</f>
        <v>1470.058</v>
      </c>
      <c r="E38" s="97"/>
      <c r="F38" s="2"/>
      <c r="G38" s="2"/>
      <c r="H38" s="2"/>
      <c r="I38" s="17"/>
      <c r="J38" s="17"/>
    </row>
    <row r="39" spans="1:10" ht="25.5">
      <c r="A39" s="33"/>
      <c r="B39" s="19" t="s">
        <v>25</v>
      </c>
      <c r="C39" s="90" t="s">
        <v>10</v>
      </c>
      <c r="D39" s="22">
        <v>1467.67</v>
      </c>
      <c r="F39" s="2"/>
      <c r="G39" s="2"/>
      <c r="H39" s="2"/>
    </row>
    <row r="40" spans="1:10" ht="25.5">
      <c r="A40" s="54"/>
      <c r="B40" s="19" t="s">
        <v>62</v>
      </c>
      <c r="C40" s="90" t="s">
        <v>10</v>
      </c>
      <c r="D40" s="27">
        <v>1.4530000000000001</v>
      </c>
      <c r="F40" s="2"/>
      <c r="G40" s="2"/>
      <c r="H40" s="2"/>
    </row>
    <row r="41" spans="1:10" ht="25.5">
      <c r="A41" s="54"/>
      <c r="B41" s="19" t="s">
        <v>68</v>
      </c>
      <c r="C41" s="90" t="s">
        <v>10</v>
      </c>
      <c r="D41" s="22">
        <v>0.69599999999999995</v>
      </c>
      <c r="F41" s="2"/>
      <c r="G41" s="2"/>
      <c r="H41" s="2"/>
    </row>
    <row r="42" spans="1:10" ht="26.25" thickBot="1">
      <c r="A42" s="35"/>
      <c r="B42" s="19" t="s">
        <v>67</v>
      </c>
      <c r="C42" s="24" t="s">
        <v>10</v>
      </c>
      <c r="D42" s="39">
        <v>0.23899999999999999</v>
      </c>
      <c r="F42" s="2"/>
      <c r="G42" s="2"/>
      <c r="H42" s="2"/>
    </row>
    <row r="43" spans="1:10" ht="15.75" customHeight="1">
      <c r="A43" s="72" t="s">
        <v>12</v>
      </c>
      <c r="B43" s="104" t="s">
        <v>23</v>
      </c>
      <c r="C43" s="105"/>
      <c r="D43" s="106"/>
      <c r="F43" s="2"/>
      <c r="G43" s="2"/>
      <c r="H43" s="2"/>
    </row>
    <row r="44" spans="1:10" ht="19.5" customHeight="1">
      <c r="A44" s="77" t="s">
        <v>21</v>
      </c>
      <c r="B44" s="109" t="s">
        <v>51</v>
      </c>
      <c r="C44" s="110"/>
      <c r="D44" s="111"/>
      <c r="F44" s="2"/>
      <c r="G44" s="2"/>
      <c r="H44" s="2"/>
    </row>
    <row r="45" spans="1:10" s="16" customFormat="1">
      <c r="A45" s="40" t="s">
        <v>52</v>
      </c>
      <c r="B45" s="41" t="s">
        <v>34</v>
      </c>
      <c r="C45" s="71" t="s">
        <v>10</v>
      </c>
      <c r="D45" s="80">
        <f>SUM(D46:D49)</f>
        <v>656.47800000000007</v>
      </c>
      <c r="E45" s="97"/>
      <c r="F45" s="2"/>
      <c r="G45" s="2"/>
      <c r="H45" s="2"/>
      <c r="I45" s="17"/>
      <c r="J45" s="17"/>
    </row>
    <row r="46" spans="1:10" ht="25.5">
      <c r="A46" s="43"/>
      <c r="B46" s="19" t="s">
        <v>25</v>
      </c>
      <c r="C46" s="101" t="s">
        <v>10</v>
      </c>
      <c r="D46" s="46">
        <v>654.09</v>
      </c>
      <c r="F46" s="2"/>
      <c r="G46" s="2"/>
      <c r="H46" s="2"/>
    </row>
    <row r="47" spans="1:10" ht="25.5">
      <c r="A47" s="54"/>
      <c r="B47" s="19" t="s">
        <v>62</v>
      </c>
      <c r="C47" s="101" t="s">
        <v>10</v>
      </c>
      <c r="D47" s="27">
        <v>1.4530000000000001</v>
      </c>
      <c r="F47" s="2"/>
      <c r="G47" s="2"/>
      <c r="H47" s="2"/>
    </row>
    <row r="48" spans="1:10" ht="25.5">
      <c r="A48" s="54"/>
      <c r="B48" s="19" t="s">
        <v>68</v>
      </c>
      <c r="C48" s="101" t="s">
        <v>10</v>
      </c>
      <c r="D48" s="22">
        <v>0.69599999999999995</v>
      </c>
      <c r="F48" s="2"/>
      <c r="G48" s="2"/>
      <c r="H48" s="2"/>
    </row>
    <row r="49" spans="1:10" ht="25.5">
      <c r="A49" s="43"/>
      <c r="B49" s="19" t="s">
        <v>67</v>
      </c>
      <c r="C49" s="101" t="s">
        <v>10</v>
      </c>
      <c r="D49" s="22">
        <v>0.23899999999999999</v>
      </c>
      <c r="F49" s="2"/>
      <c r="G49" s="2"/>
      <c r="H49" s="2"/>
    </row>
    <row r="50" spans="1:10" s="16" customFormat="1">
      <c r="A50" s="40" t="s">
        <v>53</v>
      </c>
      <c r="B50" s="41" t="s">
        <v>37</v>
      </c>
      <c r="C50" s="81" t="s">
        <v>10</v>
      </c>
      <c r="D50" s="80">
        <f>SUM(D51:D54)</f>
        <v>1683.4079999999999</v>
      </c>
      <c r="E50" s="97"/>
      <c r="F50" s="2"/>
      <c r="G50" s="2"/>
      <c r="H50" s="2"/>
      <c r="I50" s="17"/>
      <c r="J50" s="17"/>
    </row>
    <row r="51" spans="1:10" ht="25.5">
      <c r="A51" s="48"/>
      <c r="B51" s="19" t="s">
        <v>25</v>
      </c>
      <c r="C51" s="101" t="s">
        <v>10</v>
      </c>
      <c r="D51" s="46">
        <v>1681.02</v>
      </c>
      <c r="F51" s="2"/>
      <c r="G51" s="2"/>
      <c r="H51" s="2"/>
    </row>
    <row r="52" spans="1:10" ht="25.5">
      <c r="A52" s="54"/>
      <c r="B52" s="19" t="s">
        <v>62</v>
      </c>
      <c r="C52" s="101" t="s">
        <v>10</v>
      </c>
      <c r="D52" s="27">
        <v>1.4530000000000001</v>
      </c>
      <c r="F52" s="2"/>
      <c r="G52" s="2"/>
      <c r="H52" s="2"/>
    </row>
    <row r="53" spans="1:10" ht="25.5">
      <c r="A53" s="54"/>
      <c r="B53" s="19" t="s">
        <v>68</v>
      </c>
      <c r="C53" s="101" t="s">
        <v>10</v>
      </c>
      <c r="D53" s="22">
        <v>0.69599999999999995</v>
      </c>
      <c r="F53" s="2"/>
      <c r="G53" s="2"/>
      <c r="H53" s="2"/>
    </row>
    <row r="54" spans="1:10" ht="25.5">
      <c r="A54" s="43"/>
      <c r="B54" s="19" t="s">
        <v>67</v>
      </c>
      <c r="C54" s="63" t="s">
        <v>10</v>
      </c>
      <c r="D54" s="66">
        <v>0.23899999999999999</v>
      </c>
      <c r="F54" s="2"/>
      <c r="G54" s="2"/>
      <c r="H54" s="2"/>
    </row>
    <row r="55" spans="1:10" ht="19.5" customHeight="1">
      <c r="A55" s="77" t="s">
        <v>22</v>
      </c>
      <c r="B55" s="122" t="s">
        <v>57</v>
      </c>
      <c r="C55" s="110"/>
      <c r="D55" s="111"/>
      <c r="F55" s="2"/>
      <c r="G55" s="2"/>
      <c r="H55" s="2"/>
    </row>
    <row r="56" spans="1:10" s="16" customFormat="1">
      <c r="A56" s="40" t="s">
        <v>54</v>
      </c>
      <c r="B56" s="41" t="s">
        <v>34</v>
      </c>
      <c r="C56" s="71" t="s">
        <v>10</v>
      </c>
      <c r="D56" s="80">
        <f>SUM(D57:D60)</f>
        <v>656.47800000000007</v>
      </c>
      <c r="E56" s="97"/>
      <c r="F56" s="2"/>
      <c r="G56" s="2"/>
      <c r="H56" s="2"/>
      <c r="I56" s="17"/>
      <c r="J56" s="17"/>
    </row>
    <row r="57" spans="1:10" ht="25.5">
      <c r="A57" s="43"/>
      <c r="B57" s="19" t="s">
        <v>25</v>
      </c>
      <c r="C57" s="101" t="s">
        <v>10</v>
      </c>
      <c r="D57" s="46">
        <v>654.09</v>
      </c>
      <c r="F57" s="2"/>
      <c r="G57" s="2"/>
      <c r="H57" s="2"/>
    </row>
    <row r="58" spans="1:10" ht="25.5">
      <c r="A58" s="54"/>
      <c r="B58" s="19" t="s">
        <v>62</v>
      </c>
      <c r="C58" s="101" t="s">
        <v>10</v>
      </c>
      <c r="D58" s="27">
        <v>1.4530000000000001</v>
      </c>
      <c r="F58" s="2"/>
      <c r="G58" s="2"/>
      <c r="H58" s="2"/>
    </row>
    <row r="59" spans="1:10" ht="25.5">
      <c r="A59" s="54"/>
      <c r="B59" s="19" t="s">
        <v>68</v>
      </c>
      <c r="C59" s="101" t="s">
        <v>10</v>
      </c>
      <c r="D59" s="22">
        <v>0.69599999999999995</v>
      </c>
      <c r="F59" s="2"/>
      <c r="G59" s="2"/>
      <c r="H59" s="2"/>
    </row>
    <row r="60" spans="1:10" ht="25.5">
      <c r="A60" s="43"/>
      <c r="B60" s="19" t="s">
        <v>67</v>
      </c>
      <c r="C60" s="101" t="s">
        <v>10</v>
      </c>
      <c r="D60" s="22">
        <v>0.23899999999999999</v>
      </c>
      <c r="F60" s="2"/>
      <c r="G60" s="2"/>
      <c r="H60" s="2"/>
    </row>
    <row r="61" spans="1:10" s="16" customFormat="1">
      <c r="A61" s="40" t="s">
        <v>55</v>
      </c>
      <c r="B61" s="41" t="s">
        <v>35</v>
      </c>
      <c r="C61" s="81" t="s">
        <v>10</v>
      </c>
      <c r="D61" s="80">
        <f>SUM(D62:D65)</f>
        <v>1205.6779999999999</v>
      </c>
      <c r="E61" s="97"/>
      <c r="F61" s="2"/>
      <c r="G61" s="2"/>
      <c r="H61" s="2"/>
      <c r="I61" s="17"/>
      <c r="J61" s="17"/>
    </row>
    <row r="62" spans="1:10" ht="25.5">
      <c r="A62" s="48"/>
      <c r="B62" s="19" t="s">
        <v>25</v>
      </c>
      <c r="C62" s="49" t="s">
        <v>10</v>
      </c>
      <c r="D62" s="46">
        <v>1203.29</v>
      </c>
      <c r="F62" s="2"/>
      <c r="G62" s="2"/>
      <c r="H62" s="2"/>
    </row>
    <row r="63" spans="1:10" ht="25.5">
      <c r="A63" s="54"/>
      <c r="B63" s="19" t="s">
        <v>62</v>
      </c>
      <c r="C63" s="101" t="s">
        <v>10</v>
      </c>
      <c r="D63" s="27">
        <v>1.4530000000000001</v>
      </c>
      <c r="F63" s="2"/>
      <c r="G63" s="2"/>
      <c r="H63" s="2"/>
    </row>
    <row r="64" spans="1:10" ht="25.5">
      <c r="A64" s="54"/>
      <c r="B64" s="19" t="s">
        <v>68</v>
      </c>
      <c r="C64" s="101" t="s">
        <v>10</v>
      </c>
      <c r="D64" s="22">
        <v>0.69599999999999995</v>
      </c>
      <c r="F64" s="2"/>
      <c r="G64" s="2"/>
      <c r="H64" s="2"/>
    </row>
    <row r="65" spans="1:10" ht="25.5">
      <c r="A65" s="48"/>
      <c r="B65" s="19" t="s">
        <v>67</v>
      </c>
      <c r="C65" s="49" t="s">
        <v>10</v>
      </c>
      <c r="D65" s="22">
        <v>0.23899999999999999</v>
      </c>
      <c r="F65" s="2"/>
      <c r="G65" s="2"/>
      <c r="H65" s="2"/>
    </row>
    <row r="66" spans="1:10" s="16" customFormat="1">
      <c r="A66" s="40" t="s">
        <v>56</v>
      </c>
      <c r="B66" s="41" t="s">
        <v>36</v>
      </c>
      <c r="C66" s="71" t="s">
        <v>10</v>
      </c>
      <c r="D66" s="80">
        <f>SUM(D67:D70)</f>
        <v>2660.9079999999999</v>
      </c>
      <c r="E66" s="97"/>
      <c r="F66" s="2"/>
      <c r="G66" s="2"/>
      <c r="H66" s="2"/>
      <c r="I66" s="17"/>
      <c r="J66" s="17"/>
    </row>
    <row r="67" spans="1:10" ht="25.5">
      <c r="A67" s="48"/>
      <c r="B67" s="19" t="s">
        <v>25</v>
      </c>
      <c r="C67" s="101" t="s">
        <v>10</v>
      </c>
      <c r="D67" s="46">
        <v>2658.52</v>
      </c>
      <c r="F67" s="2"/>
      <c r="G67" s="2"/>
      <c r="H67" s="2"/>
    </row>
    <row r="68" spans="1:10" ht="25.5">
      <c r="A68" s="54"/>
      <c r="B68" s="19" t="s">
        <v>62</v>
      </c>
      <c r="C68" s="101" t="s">
        <v>10</v>
      </c>
      <c r="D68" s="27">
        <v>1.4530000000000001</v>
      </c>
      <c r="F68" s="2"/>
      <c r="G68" s="2"/>
      <c r="H68" s="2"/>
    </row>
    <row r="69" spans="1:10" ht="25.5">
      <c r="A69" s="54"/>
      <c r="B69" s="19" t="s">
        <v>68</v>
      </c>
      <c r="C69" s="101" t="s">
        <v>10</v>
      </c>
      <c r="D69" s="22">
        <v>0.69599999999999995</v>
      </c>
      <c r="F69" s="2"/>
      <c r="G69" s="2"/>
      <c r="H69" s="2"/>
    </row>
    <row r="70" spans="1:10" ht="26.25" thickBot="1">
      <c r="A70" s="102"/>
      <c r="B70" s="36" t="s">
        <v>67</v>
      </c>
      <c r="C70" s="79" t="s">
        <v>10</v>
      </c>
      <c r="D70" s="39">
        <v>0.23899999999999999</v>
      </c>
      <c r="F70" s="2"/>
      <c r="G70" s="2"/>
      <c r="H70" s="2"/>
    </row>
    <row r="71" spans="1:10">
      <c r="A71" s="50"/>
      <c r="B71" s="51"/>
      <c r="C71" s="52"/>
      <c r="D71" s="53"/>
    </row>
    <row r="72" spans="1:10" ht="28.5" customHeight="1">
      <c r="A72" s="103" t="s">
        <v>38</v>
      </c>
      <c r="B72" s="103"/>
      <c r="C72" s="103"/>
      <c r="D72" s="103"/>
    </row>
    <row r="73" spans="1:10" ht="32.25" customHeight="1">
      <c r="A73" s="103" t="s">
        <v>63</v>
      </c>
      <c r="B73" s="103"/>
      <c r="C73" s="103"/>
      <c r="D73" s="103"/>
    </row>
    <row r="74" spans="1:10" ht="32.25" customHeight="1">
      <c r="A74" s="103" t="s">
        <v>64</v>
      </c>
      <c r="B74" s="103"/>
      <c r="C74" s="103"/>
      <c r="D74" s="103"/>
    </row>
    <row r="75" spans="1:10" ht="46.5" customHeight="1">
      <c r="A75" s="103" t="s">
        <v>69</v>
      </c>
      <c r="B75" s="103"/>
      <c r="C75" s="103"/>
      <c r="D75" s="103"/>
    </row>
  </sheetData>
  <mergeCells count="9">
    <mergeCell ref="A72:D72"/>
    <mergeCell ref="A73:D73"/>
    <mergeCell ref="A74:D74"/>
    <mergeCell ref="A75:D75"/>
    <mergeCell ref="A3:D3"/>
    <mergeCell ref="B7:D7"/>
    <mergeCell ref="B43:D43"/>
    <mergeCell ref="B44:D44"/>
    <mergeCell ref="B55:D55"/>
  </mergeCells>
  <printOptions horizontalCentered="1"/>
  <pageMargins left="0.59055118110236227" right="0" top="0.15748031496062992" bottom="0" header="0.19685039370078741" footer="0.31496062992125984"/>
  <pageSetup paperSize="9" scale="69" orientation="portrait" r:id="rId1"/>
  <headerFooter alignWithMargins="0"/>
  <rowBreaks count="1" manualBreakCount="1">
    <brk id="3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0" zoomScaleNormal="80" workbookViewId="0">
      <selection activeCell="G6" sqref="G6"/>
    </sheetView>
  </sheetViews>
  <sheetFormatPr defaultRowHeight="12.75"/>
  <cols>
    <col min="1" max="1" width="7.42578125" style="2" customWidth="1"/>
    <col min="2" max="2" width="56.5703125" style="2" customWidth="1"/>
    <col min="3" max="3" width="19.7109375" style="3" customWidth="1"/>
    <col min="4" max="4" width="28.7109375" style="2" customWidth="1"/>
    <col min="5" max="5" width="27.85546875" style="2" customWidth="1"/>
    <col min="6" max="8" width="9.5703125" style="6" bestFit="1" customWidth="1"/>
    <col min="9" max="10" width="9.140625" style="6"/>
    <col min="11" max="16384" width="9.140625" style="2"/>
  </cols>
  <sheetData>
    <row r="1" spans="1:10">
      <c r="A1" s="1" t="s">
        <v>0</v>
      </c>
    </row>
    <row r="2" spans="1:10">
      <c r="A2" s="1"/>
    </row>
    <row r="3" spans="1:10" ht="72.75" customHeight="1">
      <c r="A3" s="121" t="s">
        <v>75</v>
      </c>
      <c r="B3" s="121"/>
      <c r="C3" s="121"/>
      <c r="D3" s="121"/>
      <c r="E3" s="121"/>
    </row>
    <row r="4" spans="1:10" ht="16.5" thickBot="1">
      <c r="A4" s="86"/>
      <c r="B4" s="86"/>
      <c r="C4" s="86"/>
      <c r="D4" s="86"/>
      <c r="E4" s="86"/>
    </row>
    <row r="5" spans="1:10" s="30" customFormat="1" ht="38.25" customHeight="1">
      <c r="A5" s="113" t="s">
        <v>13</v>
      </c>
      <c r="B5" s="115" t="s">
        <v>1</v>
      </c>
      <c r="C5" s="126" t="s">
        <v>2</v>
      </c>
      <c r="D5" s="126" t="s">
        <v>49</v>
      </c>
      <c r="E5" s="127"/>
      <c r="F5" s="31"/>
      <c r="G5" s="31"/>
      <c r="H5" s="31"/>
      <c r="I5" s="31"/>
      <c r="J5" s="31"/>
    </row>
    <row r="6" spans="1:10" s="30" customFormat="1" ht="88.5" customHeight="1">
      <c r="A6" s="128"/>
      <c r="B6" s="116"/>
      <c r="C6" s="129"/>
      <c r="D6" s="98" t="s">
        <v>70</v>
      </c>
      <c r="E6" s="99" t="s">
        <v>71</v>
      </c>
      <c r="F6" s="31"/>
      <c r="G6" s="31"/>
      <c r="H6" s="31"/>
      <c r="I6" s="31"/>
      <c r="J6" s="31"/>
    </row>
    <row r="7" spans="1:10">
      <c r="A7" s="100" t="s">
        <v>8</v>
      </c>
      <c r="B7" s="124" t="s">
        <v>11</v>
      </c>
      <c r="C7" s="124"/>
      <c r="D7" s="124"/>
      <c r="E7" s="125"/>
      <c r="F7" s="2"/>
      <c r="G7" s="2"/>
      <c r="H7" s="2"/>
    </row>
    <row r="8" spans="1:10" s="16" customFormat="1" ht="30.75" customHeight="1">
      <c r="A8" s="12" t="s">
        <v>14</v>
      </c>
      <c r="B8" s="70" t="s">
        <v>50</v>
      </c>
      <c r="C8" s="71" t="s">
        <v>10</v>
      </c>
      <c r="D8" s="14">
        <f>SUM(D9:D13)</f>
        <v>1394.3879999999999</v>
      </c>
      <c r="E8" s="15">
        <f>SUM(E9:E13)</f>
        <v>1277.3879999999999</v>
      </c>
      <c r="F8" s="2"/>
      <c r="G8" s="97"/>
      <c r="H8" s="97"/>
      <c r="I8" s="17"/>
      <c r="J8" s="17"/>
    </row>
    <row r="9" spans="1:10">
      <c r="A9" s="54"/>
      <c r="B9" s="19" t="s">
        <v>66</v>
      </c>
      <c r="C9" s="93" t="s">
        <v>10</v>
      </c>
      <c r="D9" s="26">
        <v>1235</v>
      </c>
      <c r="E9" s="27">
        <v>1235</v>
      </c>
      <c r="F9" s="2"/>
      <c r="G9" s="2"/>
      <c r="H9" s="2"/>
    </row>
    <row r="10" spans="1:10">
      <c r="A10" s="54"/>
      <c r="B10" s="19" t="s">
        <v>60</v>
      </c>
      <c r="C10" s="93" t="s">
        <v>10</v>
      </c>
      <c r="D10" s="26">
        <v>157</v>
      </c>
      <c r="E10" s="27">
        <v>40</v>
      </c>
      <c r="F10" s="2"/>
      <c r="G10" s="2"/>
      <c r="H10" s="2"/>
    </row>
    <row r="11" spans="1:10" ht="25.5">
      <c r="A11" s="54"/>
      <c r="B11" s="19" t="s">
        <v>62</v>
      </c>
      <c r="C11" s="93" t="s">
        <v>10</v>
      </c>
      <c r="D11" s="26">
        <v>1.4530000000000001</v>
      </c>
      <c r="E11" s="27">
        <v>1.4530000000000001</v>
      </c>
      <c r="F11" s="2"/>
      <c r="G11" s="2"/>
      <c r="H11" s="2"/>
    </row>
    <row r="12" spans="1:10" ht="25.5">
      <c r="A12" s="54"/>
      <c r="B12" s="19" t="s">
        <v>68</v>
      </c>
      <c r="C12" s="93" t="s">
        <v>10</v>
      </c>
      <c r="D12" s="21">
        <v>0.69599999999999995</v>
      </c>
      <c r="E12" s="22">
        <v>0.69599999999999995</v>
      </c>
      <c r="F12" s="2"/>
      <c r="G12" s="2"/>
      <c r="H12" s="2"/>
    </row>
    <row r="13" spans="1:10" s="30" customFormat="1" ht="26.25" thickBot="1">
      <c r="A13" s="23"/>
      <c r="B13" s="36" t="s">
        <v>67</v>
      </c>
      <c r="C13" s="79" t="s">
        <v>10</v>
      </c>
      <c r="D13" s="38">
        <v>0.23899999999999999</v>
      </c>
      <c r="E13" s="39">
        <v>0.23899999999999999</v>
      </c>
      <c r="I13" s="31"/>
      <c r="J13" s="31"/>
    </row>
    <row r="14" spans="1:10">
      <c r="A14" s="50"/>
      <c r="B14" s="51"/>
      <c r="C14" s="52"/>
      <c r="D14" s="53"/>
      <c r="E14" s="53"/>
    </row>
    <row r="15" spans="1:10" ht="30.75" customHeight="1">
      <c r="A15" s="123" t="s">
        <v>61</v>
      </c>
      <c r="B15" s="123"/>
      <c r="C15" s="123"/>
      <c r="D15" s="123"/>
      <c r="E15" s="123"/>
    </row>
    <row r="16" spans="1:10" ht="25.5" customHeight="1">
      <c r="A16" s="123" t="s">
        <v>63</v>
      </c>
      <c r="B16" s="123"/>
      <c r="C16" s="123"/>
      <c r="D16" s="123"/>
      <c r="E16" s="123"/>
    </row>
    <row r="17" spans="1:5">
      <c r="A17" s="123" t="s">
        <v>64</v>
      </c>
      <c r="B17" s="123"/>
      <c r="C17" s="123"/>
      <c r="D17" s="123"/>
      <c r="E17" s="123"/>
    </row>
    <row r="18" spans="1:5" ht="30" customHeight="1">
      <c r="A18" s="123" t="s">
        <v>65</v>
      </c>
      <c r="B18" s="123"/>
      <c r="C18" s="123"/>
      <c r="D18" s="123"/>
      <c r="E18" s="123"/>
    </row>
  </sheetData>
  <mergeCells count="10">
    <mergeCell ref="A3:E3"/>
    <mergeCell ref="A15:E15"/>
    <mergeCell ref="A16:E16"/>
    <mergeCell ref="A17:E17"/>
    <mergeCell ref="A18:E18"/>
    <mergeCell ref="B7:E7"/>
    <mergeCell ref="D5:E5"/>
    <mergeCell ref="A5:A6"/>
    <mergeCell ref="B5:B6"/>
    <mergeCell ref="C5:C6"/>
  </mergeCells>
  <printOptions horizontalCentered="1"/>
  <pageMargins left="0.59055118110236227" right="0" top="0.15748031496062992" bottom="0" header="0.19685039370078741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Энергоснабжение</vt:lpstr>
      <vt:lpstr>Купля-продажа</vt:lpstr>
      <vt:lpstr>Купля-продажа_Оборонэнергосбыт</vt:lpstr>
      <vt:lpstr>Потери</vt:lpstr>
      <vt:lpstr>'Купля-продажа'!Заголовки_для_печати</vt:lpstr>
      <vt:lpstr>'Купля-продажа_Оборонэнергосбыт'!Заголовки_для_печати</vt:lpstr>
      <vt:lpstr>Потери!Заголовки_для_печати</vt:lpstr>
      <vt:lpstr>Энергоснабжение!Заголовки_для_печати</vt:lpstr>
      <vt:lpstr>'Купля-продажа'!Область_печати</vt:lpstr>
      <vt:lpstr>'Купля-продажа_Оборонэнергосбыт'!Область_печати</vt:lpstr>
      <vt:lpstr>Потери!Область_печати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2012-02-02T05:59:03Z</dcterms:created>
  <dcterms:modified xsi:type="dcterms:W3CDTF">2012-03-11T04:33:06Z</dcterms:modified>
</cp:coreProperties>
</file>