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0" windowWidth="24795" windowHeight="10635"/>
  </bookViews>
  <sheets>
    <sheet name="Раскрытие информации " sheetId="1" r:id="rId1"/>
  </sheets>
  <definedNames>
    <definedName name="_xlnm.Print_Area" localSheetId="0">'Раскрытие информации '!$A$1:$S$25</definedName>
  </definedNames>
  <calcPr calcId="145621"/>
</workbook>
</file>

<file path=xl/calcChain.xml><?xml version="1.0" encoding="utf-8"?>
<calcChain xmlns="http://schemas.openxmlformats.org/spreadsheetml/2006/main">
  <c r="A22" i="1" l="1"/>
  <c r="A23" i="1"/>
  <c r="C22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C14" i="1" l="1"/>
  <c r="C21" i="1" l="1"/>
  <c r="C20" i="1" l="1"/>
  <c r="C19" i="1" l="1"/>
  <c r="C15" i="1" l="1"/>
  <c r="C18" i="1" l="1"/>
  <c r="C16" i="1" l="1"/>
  <c r="C10" i="1"/>
  <c r="C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C7" i="1" l="1"/>
  <c r="C11" i="1"/>
  <c r="C13" i="1"/>
  <c r="C17" i="1"/>
  <c r="C6" i="1"/>
  <c r="C9" i="1"/>
  <c r="C12" i="1"/>
  <c r="C23" i="1"/>
  <c r="C24" i="1" l="1"/>
</calcChain>
</file>

<file path=xl/sharedStrings.xml><?xml version="1.0" encoding="utf-8"?>
<sst xmlns="http://schemas.openxmlformats.org/spreadsheetml/2006/main" count="44" uniqueCount="31">
  <si>
    <t>№ п/п</t>
  </si>
  <si>
    <t>Наименование сетевой организации</t>
  </si>
  <si>
    <t>ВСЕГО</t>
  </si>
  <si>
    <t>ИТОГО</t>
  </si>
  <si>
    <t>Прочие</t>
  </si>
  <si>
    <t>Население</t>
  </si>
  <si>
    <t>ВН</t>
  </si>
  <si>
    <t>СН1</t>
  </si>
  <si>
    <t>СН2</t>
  </si>
  <si>
    <t>НН</t>
  </si>
  <si>
    <t>ОАО "РЖД"</t>
  </si>
  <si>
    <t>ООО "Ветта-Инвест"</t>
  </si>
  <si>
    <t>ФГАОУ ВПО УрФУ имени первого Президента России Б.Н. Ельцина</t>
  </si>
  <si>
    <t>ООО "УК Новая территория""</t>
  </si>
  <si>
    <t>ООО "Энергошаля"</t>
  </si>
  <si>
    <t>ОАО "Объединенная Энергетическая Компания"</t>
  </si>
  <si>
    <t>ПАО "Аэропорт "Кольцово"</t>
  </si>
  <si>
    <t>АО "Уральские электрические сети"</t>
  </si>
  <si>
    <t>ООО "Электросетевая компания"</t>
  </si>
  <si>
    <t>АО «ЭлектроСетеваяКомпания»</t>
  </si>
  <si>
    <t>АО "Облкоммунэнерго"</t>
  </si>
  <si>
    <t>ОАО "МРСК Урала"</t>
  </si>
  <si>
    <t>АО "ЕЭСК"</t>
  </si>
  <si>
    <t>АО "Оборонэнерго"</t>
  </si>
  <si>
    <t>Полезный отпуск электроэнергии потребителям гарантирующего поставщика - АО "ЕЭнС" в разрезе сетевых организаций, тыс. кВтч</t>
  </si>
  <si>
    <t>Потери в сетях ТСО</t>
  </si>
  <si>
    <t>ООО "ЭСК "Рост"</t>
  </si>
  <si>
    <t>ООО "Режевские электрические сети"</t>
  </si>
  <si>
    <t>ООО "Энергоплюс"</t>
  </si>
  <si>
    <t>ООО "Модуль"</t>
  </si>
  <si>
    <t>Декабрь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</si>
</sst>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0.000"/>
    <numFmt numFmtId="168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0" fontId="6" fillId="2" borderId="0" xfId="0" applyFont="1" applyFill="1"/>
    <xf numFmtId="166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6" fontId="8" fillId="2" borderId="1" xfId="0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6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6" fontId="3" fillId="2" borderId="0" xfId="0" applyNumberFormat="1" applyFont="1" applyFill="1"/>
    <xf numFmtId="0" fontId="3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167" fontId="7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0"/>
  <sheetViews>
    <sheetView tabSelected="1" zoomScale="90" zoomScaleNormal="90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B24" sqref="B24"/>
    </sheetView>
  </sheetViews>
  <sheetFormatPr defaultRowHeight="12.75"/>
  <cols>
    <col min="1" max="1" width="9.140625" style="1"/>
    <col min="2" max="2" width="47.5703125" style="19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24</v>
      </c>
      <c r="R2" s="4"/>
      <c r="S2" s="27" t="s">
        <v>30</v>
      </c>
    </row>
    <row r="4" spans="1:19" s="5" customFormat="1" ht="22.5" customHeight="1">
      <c r="A4" s="29" t="s">
        <v>0</v>
      </c>
      <c r="B4" s="29" t="s">
        <v>1</v>
      </c>
      <c r="C4" s="31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/>
      <c r="L4" s="28" t="s">
        <v>25</v>
      </c>
      <c r="M4" s="28"/>
      <c r="N4" s="28"/>
      <c r="O4" s="28"/>
      <c r="P4" s="28" t="s">
        <v>5</v>
      </c>
      <c r="Q4" s="28"/>
      <c r="R4" s="28"/>
      <c r="S4" s="28"/>
    </row>
    <row r="5" spans="1:19" s="7" customFormat="1" ht="27.75" customHeight="1">
      <c r="A5" s="30"/>
      <c r="B5" s="30"/>
      <c r="C5" s="32"/>
      <c r="D5" s="6" t="s">
        <v>6</v>
      </c>
      <c r="E5" s="6" t="s">
        <v>7</v>
      </c>
      <c r="F5" s="6" t="s">
        <v>8</v>
      </c>
      <c r="G5" s="6" t="s">
        <v>9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6</v>
      </c>
      <c r="M5" s="6" t="s">
        <v>7</v>
      </c>
      <c r="N5" s="6" t="s">
        <v>8</v>
      </c>
      <c r="O5" s="6" t="s">
        <v>9</v>
      </c>
      <c r="P5" s="6" t="s">
        <v>6</v>
      </c>
      <c r="Q5" s="6" t="s">
        <v>7</v>
      </c>
      <c r="R5" s="6" t="s">
        <v>8</v>
      </c>
      <c r="S5" s="6" t="s">
        <v>9</v>
      </c>
    </row>
    <row r="6" spans="1:19" s="7" customFormat="1" ht="25.5" customHeight="1">
      <c r="A6" s="8">
        <v>1</v>
      </c>
      <c r="B6" s="9" t="s">
        <v>22</v>
      </c>
      <c r="C6" s="10">
        <f>SUM(D6:G6)</f>
        <v>527632.58824000158</v>
      </c>
      <c r="D6" s="11">
        <v>201707.21799999996</v>
      </c>
      <c r="E6" s="11">
        <v>9137.6750000000029</v>
      </c>
      <c r="F6" s="11">
        <v>154990.27200000011</v>
      </c>
      <c r="G6" s="11">
        <v>161797.42324000143</v>
      </c>
      <c r="H6" s="11">
        <v>113787.13599999997</v>
      </c>
      <c r="I6" s="11">
        <v>9040.8300000000036</v>
      </c>
      <c r="J6" s="11">
        <v>117225.64700000011</v>
      </c>
      <c r="K6" s="11">
        <v>44284.304000001561</v>
      </c>
      <c r="L6" s="13">
        <v>87560.975999999995</v>
      </c>
      <c r="M6" s="14">
        <v>0</v>
      </c>
      <c r="N6" s="14">
        <v>0</v>
      </c>
      <c r="O6" s="14">
        <v>0</v>
      </c>
      <c r="P6" s="11">
        <v>359.10599999999999</v>
      </c>
      <c r="Q6" s="11">
        <v>96.844999999999999</v>
      </c>
      <c r="R6" s="11">
        <v>37764.625000000007</v>
      </c>
      <c r="S6" s="11">
        <v>117513.11923999988</v>
      </c>
    </row>
    <row r="7" spans="1:19" s="7" customFormat="1" ht="25.5" customHeight="1">
      <c r="A7" s="8">
        <v>2</v>
      </c>
      <c r="B7" s="9" t="s">
        <v>20</v>
      </c>
      <c r="C7" s="10">
        <f t="shared" ref="C7:C15" si="0">SUM(D7:G7)</f>
        <v>2930.1060000000007</v>
      </c>
      <c r="D7" s="11">
        <v>310.197</v>
      </c>
      <c r="E7" s="12">
        <v>0</v>
      </c>
      <c r="F7" s="11">
        <v>1483.3560000000002</v>
      </c>
      <c r="G7" s="11">
        <v>1136.5530000000001</v>
      </c>
      <c r="H7" s="14">
        <v>0</v>
      </c>
      <c r="I7" s="14">
        <v>0</v>
      </c>
      <c r="J7" s="13">
        <v>1323.3320000000003</v>
      </c>
      <c r="K7" s="13">
        <v>739.3130000000001</v>
      </c>
      <c r="L7" s="13">
        <v>310.197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3">
        <v>160.024</v>
      </c>
      <c r="S7" s="13">
        <v>397.24000000000007</v>
      </c>
    </row>
    <row r="8" spans="1:19" s="7" customFormat="1" ht="25.5" customHeight="1">
      <c r="A8" s="8">
        <f t="shared" ref="A8:A23" si="1">A7+1</f>
        <v>3</v>
      </c>
      <c r="B8" s="9" t="s">
        <v>10</v>
      </c>
      <c r="C8" s="10">
        <f t="shared" si="0"/>
        <v>4377.884</v>
      </c>
      <c r="D8" s="11">
        <v>2529.0449999999996</v>
      </c>
      <c r="E8" s="12">
        <v>0</v>
      </c>
      <c r="F8" s="11">
        <v>928.67</v>
      </c>
      <c r="G8" s="11">
        <v>920.16899999999998</v>
      </c>
      <c r="H8" s="13">
        <v>2382.7789999999995</v>
      </c>
      <c r="I8" s="14">
        <v>0</v>
      </c>
      <c r="J8" s="13">
        <v>854.48399999999992</v>
      </c>
      <c r="K8" s="13">
        <v>226.46699999999973</v>
      </c>
      <c r="L8" s="13">
        <v>146.26599999999999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74.186000000000021</v>
      </c>
      <c r="S8" s="13">
        <v>693.70200000000023</v>
      </c>
    </row>
    <row r="9" spans="1:19" s="7" customFormat="1" ht="25.5" customHeight="1">
      <c r="A9" s="8">
        <f t="shared" si="1"/>
        <v>4</v>
      </c>
      <c r="B9" s="9" t="s">
        <v>11</v>
      </c>
      <c r="C9" s="10">
        <f t="shared" si="0"/>
        <v>3424.3970000000013</v>
      </c>
      <c r="D9" s="11">
        <v>904.09100000000001</v>
      </c>
      <c r="E9" s="12">
        <v>0</v>
      </c>
      <c r="F9" s="11">
        <v>557.68599999999981</v>
      </c>
      <c r="G9" s="11">
        <v>1962.6200000000015</v>
      </c>
      <c r="H9" s="13">
        <v>105.43799999999999</v>
      </c>
      <c r="I9" s="14">
        <v>0</v>
      </c>
      <c r="J9" s="13">
        <v>368.20899999999978</v>
      </c>
      <c r="K9" s="13">
        <v>341.41600000000153</v>
      </c>
      <c r="L9" s="13">
        <v>798.65300000000002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3">
        <v>189.477</v>
      </c>
      <c r="S9" s="13">
        <v>1621.204</v>
      </c>
    </row>
    <row r="10" spans="1:19" s="7" customFormat="1" ht="25.5" customHeight="1">
      <c r="A10" s="8">
        <f t="shared" si="1"/>
        <v>5</v>
      </c>
      <c r="B10" s="9" t="s">
        <v>16</v>
      </c>
      <c r="C10" s="10">
        <f t="shared" si="0"/>
        <v>335.60500000000008</v>
      </c>
      <c r="D10" s="11">
        <v>0.11899999999999999</v>
      </c>
      <c r="E10" s="11">
        <v>0</v>
      </c>
      <c r="F10" s="11">
        <v>307.47800000000007</v>
      </c>
      <c r="G10" s="11">
        <v>28.007999999999999</v>
      </c>
      <c r="H10" s="13">
        <v>0.11899999999999999</v>
      </c>
      <c r="I10" s="13">
        <v>0</v>
      </c>
      <c r="J10" s="13">
        <v>307.47800000000007</v>
      </c>
      <c r="K10" s="13">
        <v>26.010999999999999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25">
        <v>0</v>
      </c>
      <c r="S10" s="13">
        <v>1.9970000000000001</v>
      </c>
    </row>
    <row r="11" spans="1:19" s="7" customFormat="1" ht="25.5" customHeight="1">
      <c r="A11" s="8">
        <f t="shared" si="1"/>
        <v>6</v>
      </c>
      <c r="B11" s="15" t="s">
        <v>12</v>
      </c>
      <c r="C11" s="10">
        <f>SUM(D11:G11)</f>
        <v>8451.3549999999977</v>
      </c>
      <c r="D11" s="11">
        <v>925.822</v>
      </c>
      <c r="E11" s="11">
        <v>418.988</v>
      </c>
      <c r="F11" s="11">
        <v>2546.0410000000002</v>
      </c>
      <c r="G11" s="11">
        <v>4560.5039999999981</v>
      </c>
      <c r="H11" s="14">
        <v>0</v>
      </c>
      <c r="I11" s="13">
        <v>418.988</v>
      </c>
      <c r="J11" s="13">
        <v>2546.0410000000002</v>
      </c>
      <c r="K11" s="13">
        <v>2627.003999999999</v>
      </c>
      <c r="L11" s="13">
        <v>925.822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25">
        <v>0</v>
      </c>
      <c r="S11" s="13">
        <v>1933.4999999999991</v>
      </c>
    </row>
    <row r="12" spans="1:19" s="7" customFormat="1" ht="25.5" customHeight="1">
      <c r="A12" s="8">
        <f t="shared" si="1"/>
        <v>7</v>
      </c>
      <c r="B12" s="15" t="s">
        <v>19</v>
      </c>
      <c r="C12" s="10">
        <f t="shared" si="0"/>
        <v>10367.329999999994</v>
      </c>
      <c r="D12" s="11">
        <v>1319.874</v>
      </c>
      <c r="E12" s="12">
        <v>0</v>
      </c>
      <c r="F12" s="11">
        <v>2642.197999999999</v>
      </c>
      <c r="G12" s="11">
        <v>6405.2579999999953</v>
      </c>
      <c r="H12" s="14">
        <v>0</v>
      </c>
      <c r="I12" s="14">
        <v>0</v>
      </c>
      <c r="J12" s="13">
        <v>2430.3259999999991</v>
      </c>
      <c r="K12" s="13">
        <v>1273.0529999999953</v>
      </c>
      <c r="L12" s="13">
        <v>1319.874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26">
        <v>211.87200000000001</v>
      </c>
      <c r="S12" s="13">
        <v>5132.2049999999999</v>
      </c>
    </row>
    <row r="13" spans="1:19" s="7" customFormat="1" ht="25.5" customHeight="1">
      <c r="A13" s="8">
        <f t="shared" si="1"/>
        <v>8</v>
      </c>
      <c r="B13" s="15" t="s">
        <v>27</v>
      </c>
      <c r="C13" s="10">
        <f t="shared" si="0"/>
        <v>836.29099999999994</v>
      </c>
      <c r="D13" s="12">
        <v>0</v>
      </c>
      <c r="E13" s="12">
        <v>0</v>
      </c>
      <c r="F13" s="11">
        <v>407.13</v>
      </c>
      <c r="G13" s="11">
        <v>429.161</v>
      </c>
      <c r="H13" s="14">
        <v>0</v>
      </c>
      <c r="I13" s="14">
        <v>0</v>
      </c>
      <c r="J13" s="13">
        <v>132.476</v>
      </c>
      <c r="K13" s="13">
        <v>155.59700000000004</v>
      </c>
      <c r="L13" s="14">
        <v>0</v>
      </c>
      <c r="M13" s="14">
        <v>0</v>
      </c>
      <c r="N13" s="13">
        <v>44.863000000000007</v>
      </c>
      <c r="O13" s="14">
        <v>0</v>
      </c>
      <c r="P13" s="14">
        <v>0</v>
      </c>
      <c r="Q13" s="14">
        <v>0</v>
      </c>
      <c r="R13" s="13">
        <v>229.791</v>
      </c>
      <c r="S13" s="13">
        <v>273.56399999999996</v>
      </c>
    </row>
    <row r="14" spans="1:19" s="7" customFormat="1" ht="25.5" customHeight="1">
      <c r="A14" s="8">
        <f t="shared" si="1"/>
        <v>9</v>
      </c>
      <c r="B14" s="15" t="s">
        <v>13</v>
      </c>
      <c r="C14" s="6">
        <f>SUM(D14:G14)</f>
        <v>1556.8410000000001</v>
      </c>
      <c r="D14" s="8">
        <v>0</v>
      </c>
      <c r="E14" s="8">
        <v>76.957000000000008</v>
      </c>
      <c r="F14" s="26">
        <v>624.4000000000002</v>
      </c>
      <c r="G14" s="26">
        <v>855.48399999999992</v>
      </c>
      <c r="H14" s="8">
        <v>0</v>
      </c>
      <c r="I14" s="26">
        <v>1.8480000000000001</v>
      </c>
      <c r="J14" s="26">
        <v>256.48700000000019</v>
      </c>
      <c r="K14" s="26">
        <v>192.49899999999991</v>
      </c>
      <c r="L14" s="8">
        <v>0</v>
      </c>
      <c r="M14" s="26">
        <v>75.109000000000009</v>
      </c>
      <c r="N14" s="25">
        <v>0</v>
      </c>
      <c r="O14" s="8">
        <v>0</v>
      </c>
      <c r="P14" s="8">
        <v>0</v>
      </c>
      <c r="Q14" s="8">
        <v>0</v>
      </c>
      <c r="R14" s="13">
        <v>367.91300000000001</v>
      </c>
      <c r="S14" s="26">
        <v>662.98500000000001</v>
      </c>
    </row>
    <row r="15" spans="1:19" s="7" customFormat="1" ht="25.5" customHeight="1">
      <c r="A15" s="8">
        <f t="shared" si="1"/>
        <v>10</v>
      </c>
      <c r="B15" s="15" t="s">
        <v>18</v>
      </c>
      <c r="C15" s="6">
        <f t="shared" si="0"/>
        <v>3.1610000000000005</v>
      </c>
      <c r="D15" s="8">
        <v>0</v>
      </c>
      <c r="E15" s="26">
        <v>3.1610000000000005</v>
      </c>
      <c r="F15" s="26">
        <v>0</v>
      </c>
      <c r="G15" s="26">
        <v>0</v>
      </c>
      <c r="H15" s="8">
        <v>0</v>
      </c>
      <c r="I15" s="8">
        <v>0</v>
      </c>
      <c r="J15" s="26">
        <v>0</v>
      </c>
      <c r="K15" s="26">
        <v>0</v>
      </c>
      <c r="L15" s="8">
        <v>0</v>
      </c>
      <c r="M15" s="26">
        <v>3.1610000000000005</v>
      </c>
      <c r="N15" s="25">
        <v>0</v>
      </c>
      <c r="O15" s="8">
        <v>0</v>
      </c>
      <c r="P15" s="8">
        <v>0</v>
      </c>
      <c r="Q15" s="8">
        <v>0</v>
      </c>
      <c r="R15" s="26">
        <v>0</v>
      </c>
      <c r="S15" s="26">
        <v>0</v>
      </c>
    </row>
    <row r="16" spans="1:19" s="7" customFormat="1" ht="25.5" customHeight="1">
      <c r="A16" s="8">
        <f t="shared" si="1"/>
        <v>11</v>
      </c>
      <c r="B16" s="15" t="s">
        <v>17</v>
      </c>
      <c r="C16" s="6">
        <f>SUM(D16:G16)</f>
        <v>1836.6320000000001</v>
      </c>
      <c r="D16" s="14">
        <v>0</v>
      </c>
      <c r="E16" s="14">
        <v>0</v>
      </c>
      <c r="F16" s="13">
        <v>1461.5270000000003</v>
      </c>
      <c r="G16" s="13">
        <v>375.1049999999999</v>
      </c>
      <c r="H16" s="14">
        <v>0</v>
      </c>
      <c r="I16" s="14">
        <v>0</v>
      </c>
      <c r="J16" s="13">
        <v>1195.2650000000001</v>
      </c>
      <c r="K16" s="13">
        <v>56.45699999999988</v>
      </c>
      <c r="L16" s="14">
        <v>0</v>
      </c>
      <c r="M16" s="14">
        <v>0</v>
      </c>
      <c r="N16" s="13">
        <v>113.28699999999999</v>
      </c>
      <c r="O16" s="14">
        <v>0</v>
      </c>
      <c r="P16" s="14">
        <v>0</v>
      </c>
      <c r="Q16" s="14">
        <v>0</v>
      </c>
      <c r="R16" s="13">
        <v>152.97500000000005</v>
      </c>
      <c r="S16" s="13">
        <v>318.64800000000002</v>
      </c>
    </row>
    <row r="17" spans="1:19" s="7" customFormat="1" ht="25.5" customHeight="1">
      <c r="A17" s="8">
        <f t="shared" si="1"/>
        <v>12</v>
      </c>
      <c r="B17" s="15" t="s">
        <v>23</v>
      </c>
      <c r="C17" s="6">
        <f>SUM(D17:G17)</f>
        <v>4132.7769999999991</v>
      </c>
      <c r="D17" s="13">
        <v>0</v>
      </c>
      <c r="E17" s="8">
        <v>0</v>
      </c>
      <c r="F17" s="13">
        <v>1211.5150000000001</v>
      </c>
      <c r="G17" s="13">
        <v>2921.2619999999988</v>
      </c>
      <c r="H17" s="8">
        <v>0</v>
      </c>
      <c r="I17" s="8">
        <v>0</v>
      </c>
      <c r="J17" s="13">
        <v>990.23300000000006</v>
      </c>
      <c r="K17" s="13">
        <v>2406.9989999999989</v>
      </c>
      <c r="L17" s="13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26">
        <v>221.28200000000001</v>
      </c>
      <c r="S17" s="13">
        <v>514.26299999999992</v>
      </c>
    </row>
    <row r="18" spans="1:19" s="7" customFormat="1" ht="25.5" customHeight="1">
      <c r="A18" s="8">
        <f t="shared" si="1"/>
        <v>13</v>
      </c>
      <c r="B18" s="15" t="s">
        <v>15</v>
      </c>
      <c r="C18" s="6">
        <f t="shared" ref="C18:C22" si="2">SUM(D18:G18)</f>
        <v>1225.4509999999996</v>
      </c>
      <c r="D18" s="8">
        <v>0</v>
      </c>
      <c r="E18" s="8">
        <v>0</v>
      </c>
      <c r="F18" s="26">
        <v>1132.1509999999996</v>
      </c>
      <c r="G18" s="26">
        <v>93.3</v>
      </c>
      <c r="H18" s="8">
        <v>0</v>
      </c>
      <c r="I18" s="8">
        <v>0</v>
      </c>
      <c r="J18" s="26">
        <v>343.82499999999976</v>
      </c>
      <c r="K18" s="8">
        <v>0</v>
      </c>
      <c r="L18" s="8">
        <v>0</v>
      </c>
      <c r="M18" s="8">
        <v>0</v>
      </c>
      <c r="N18" s="26">
        <v>26.173999999999999</v>
      </c>
      <c r="O18" s="8">
        <v>0</v>
      </c>
      <c r="P18" s="8">
        <v>0</v>
      </c>
      <c r="Q18" s="8">
        <v>0</v>
      </c>
      <c r="R18" s="26">
        <v>762.15199999999993</v>
      </c>
      <c r="S18" s="26">
        <v>93.3</v>
      </c>
    </row>
    <row r="19" spans="1:19" s="7" customFormat="1" ht="25.5" customHeight="1">
      <c r="A19" s="8">
        <f t="shared" si="1"/>
        <v>14</v>
      </c>
      <c r="B19" s="15" t="s">
        <v>21</v>
      </c>
      <c r="C19" s="6">
        <f t="shared" si="2"/>
        <v>204.08700000000002</v>
      </c>
      <c r="D19" s="8">
        <v>204.08700000000002</v>
      </c>
      <c r="E19" s="8">
        <v>0</v>
      </c>
      <c r="F19" s="25">
        <v>0</v>
      </c>
      <c r="G19" s="25">
        <v>0</v>
      </c>
      <c r="H19" s="8">
        <v>0</v>
      </c>
      <c r="I19" s="8">
        <v>0</v>
      </c>
      <c r="J19" s="25">
        <v>0</v>
      </c>
      <c r="K19" s="8">
        <v>0</v>
      </c>
      <c r="L19" s="26">
        <v>204.08700000000002</v>
      </c>
      <c r="M19" s="8">
        <v>0</v>
      </c>
      <c r="N19" s="25">
        <v>0</v>
      </c>
      <c r="O19" s="8">
        <v>0</v>
      </c>
      <c r="P19" s="8">
        <v>0</v>
      </c>
      <c r="Q19" s="8">
        <v>0</v>
      </c>
      <c r="R19" s="8">
        <v>0</v>
      </c>
      <c r="S19" s="25">
        <v>0</v>
      </c>
    </row>
    <row r="20" spans="1:19" s="7" customFormat="1" ht="25.5" customHeight="1">
      <c r="A20" s="8">
        <f t="shared" si="1"/>
        <v>15</v>
      </c>
      <c r="B20" s="15" t="s">
        <v>26</v>
      </c>
      <c r="C20" s="6">
        <f t="shared" si="2"/>
        <v>277.93</v>
      </c>
      <c r="D20" s="8">
        <v>0</v>
      </c>
      <c r="E20" s="8">
        <v>0</v>
      </c>
      <c r="F20" s="13">
        <v>70.781000000000006</v>
      </c>
      <c r="G20" s="26">
        <v>207.149</v>
      </c>
      <c r="H20" s="8">
        <v>0</v>
      </c>
      <c r="I20" s="8">
        <v>0</v>
      </c>
      <c r="J20" s="13">
        <v>47.748999999999995</v>
      </c>
      <c r="K20" s="26">
        <v>40.762</v>
      </c>
      <c r="L20" s="25">
        <v>0</v>
      </c>
      <c r="M20" s="8">
        <v>0</v>
      </c>
      <c r="N20" s="26">
        <v>23.032000000000004</v>
      </c>
      <c r="O20" s="8">
        <v>0</v>
      </c>
      <c r="P20" s="8">
        <v>0</v>
      </c>
      <c r="Q20" s="8">
        <v>0</v>
      </c>
      <c r="R20" s="26">
        <v>0</v>
      </c>
      <c r="S20" s="26">
        <v>166.387</v>
      </c>
    </row>
    <row r="21" spans="1:19" s="7" customFormat="1" ht="25.5" customHeight="1">
      <c r="A21" s="8">
        <f t="shared" si="1"/>
        <v>16</v>
      </c>
      <c r="B21" s="15" t="s">
        <v>28</v>
      </c>
      <c r="C21" s="6">
        <f t="shared" si="2"/>
        <v>855.22300000000007</v>
      </c>
      <c r="D21" s="8">
        <v>0</v>
      </c>
      <c r="E21" s="8">
        <v>0</v>
      </c>
      <c r="F21" s="13">
        <v>855.22300000000007</v>
      </c>
      <c r="G21" s="26">
        <v>0</v>
      </c>
      <c r="H21" s="8">
        <v>0</v>
      </c>
      <c r="I21" s="8">
        <v>0</v>
      </c>
      <c r="J21" s="13">
        <v>841.41600000000005</v>
      </c>
      <c r="K21" s="26">
        <v>0</v>
      </c>
      <c r="L21" s="25">
        <v>0</v>
      </c>
      <c r="M21" s="8">
        <v>0</v>
      </c>
      <c r="N21" s="26">
        <v>13.807</v>
      </c>
      <c r="O21" s="8">
        <v>0</v>
      </c>
      <c r="P21" s="8">
        <v>0</v>
      </c>
      <c r="Q21" s="8">
        <v>0</v>
      </c>
      <c r="R21" s="26">
        <v>0</v>
      </c>
      <c r="S21" s="26">
        <v>0</v>
      </c>
    </row>
    <row r="22" spans="1:19" s="7" customFormat="1" ht="25.5" customHeight="1">
      <c r="A22" s="8">
        <f t="shared" si="1"/>
        <v>17</v>
      </c>
      <c r="B22" s="15" t="s">
        <v>29</v>
      </c>
      <c r="C22" s="6">
        <f t="shared" si="2"/>
        <v>830.702</v>
      </c>
      <c r="D22" s="26">
        <v>144.113</v>
      </c>
      <c r="E22" s="8">
        <v>0</v>
      </c>
      <c r="F22" s="13">
        <v>440.43300000000005</v>
      </c>
      <c r="G22" s="26">
        <v>246.15599999999995</v>
      </c>
      <c r="H22" s="8">
        <v>0</v>
      </c>
      <c r="I22" s="8">
        <v>0</v>
      </c>
      <c r="J22" s="13">
        <v>415.01500000000004</v>
      </c>
      <c r="K22" s="26">
        <v>15.919999999999996</v>
      </c>
      <c r="L22" s="26">
        <v>144.113</v>
      </c>
      <c r="M22" s="8">
        <v>0</v>
      </c>
      <c r="N22" s="25">
        <v>0</v>
      </c>
      <c r="O22" s="8">
        <v>0</v>
      </c>
      <c r="P22" s="8">
        <v>0</v>
      </c>
      <c r="Q22" s="8">
        <v>0</v>
      </c>
      <c r="R22" s="26">
        <v>25.417999999999999</v>
      </c>
      <c r="S22" s="26">
        <v>230.23599999999996</v>
      </c>
    </row>
    <row r="23" spans="1:19" s="7" customFormat="1" ht="25.5" customHeight="1">
      <c r="A23" s="8">
        <f t="shared" si="1"/>
        <v>18</v>
      </c>
      <c r="B23" s="15" t="s">
        <v>14</v>
      </c>
      <c r="C23" s="6">
        <f>SUM(D23:G23)</f>
        <v>4862.9440000000013</v>
      </c>
      <c r="D23" s="8">
        <v>0</v>
      </c>
      <c r="E23" s="8">
        <v>0</v>
      </c>
      <c r="F23" s="13">
        <v>3241.315000000001</v>
      </c>
      <c r="G23" s="13">
        <v>1621.6290000000004</v>
      </c>
      <c r="H23" s="8">
        <v>0</v>
      </c>
      <c r="I23" s="8">
        <v>0</v>
      </c>
      <c r="J23" s="13">
        <v>2321.7270000000012</v>
      </c>
      <c r="K23" s="13">
        <v>128.11100000000033</v>
      </c>
      <c r="L23" s="8">
        <v>0</v>
      </c>
      <c r="M23" s="8">
        <v>0</v>
      </c>
      <c r="N23" s="26">
        <v>0.97499999999999987</v>
      </c>
      <c r="O23" s="8">
        <v>0</v>
      </c>
      <c r="P23" s="8">
        <v>0</v>
      </c>
      <c r="Q23" s="8">
        <v>0</v>
      </c>
      <c r="R23" s="26">
        <v>918.61299999999983</v>
      </c>
      <c r="S23" s="26">
        <v>1493.518</v>
      </c>
    </row>
    <row r="24" spans="1:19" s="18" customFormat="1" ht="24.75" customHeight="1">
      <c r="A24" s="16"/>
      <c r="B24" s="16" t="s">
        <v>3</v>
      </c>
      <c r="C24" s="17">
        <f t="shared" ref="C24:S24" si="3">SUM(C6:C23)</f>
        <v>574141.3042400016</v>
      </c>
      <c r="D24" s="17">
        <f t="shared" si="3"/>
        <v>208044.56599999996</v>
      </c>
      <c r="E24" s="17">
        <f t="shared" si="3"/>
        <v>9636.7810000000027</v>
      </c>
      <c r="F24" s="17">
        <f t="shared" si="3"/>
        <v>172900.17600000012</v>
      </c>
      <c r="G24" s="17">
        <f t="shared" si="3"/>
        <v>183559.78124000138</v>
      </c>
      <c r="H24" s="17">
        <f t="shared" si="3"/>
        <v>116275.47199999997</v>
      </c>
      <c r="I24" s="17">
        <f t="shared" si="3"/>
        <v>9461.6660000000029</v>
      </c>
      <c r="J24" s="17">
        <f t="shared" si="3"/>
        <v>131599.71000000008</v>
      </c>
      <c r="K24" s="17">
        <f t="shared" si="3"/>
        <v>52513.913000001558</v>
      </c>
      <c r="L24" s="17">
        <f t="shared" si="3"/>
        <v>91409.987999999998</v>
      </c>
      <c r="M24" s="17">
        <f t="shared" si="3"/>
        <v>78.27000000000001</v>
      </c>
      <c r="N24" s="17">
        <f t="shared" si="3"/>
        <v>222.13800000000001</v>
      </c>
      <c r="O24" s="17">
        <f t="shared" si="3"/>
        <v>0</v>
      </c>
      <c r="P24" s="17">
        <f t="shared" si="3"/>
        <v>359.10599999999999</v>
      </c>
      <c r="Q24" s="17">
        <f t="shared" si="3"/>
        <v>96.844999999999999</v>
      </c>
      <c r="R24" s="17">
        <f t="shared" si="3"/>
        <v>41078.328000000001</v>
      </c>
      <c r="S24" s="17">
        <f t="shared" si="3"/>
        <v>131045.86823999991</v>
      </c>
    </row>
    <row r="25" spans="1:19">
      <c r="S25" s="24"/>
    </row>
    <row r="26" spans="1:19">
      <c r="A26" s="3"/>
      <c r="N26" s="22"/>
    </row>
    <row r="27" spans="1:19">
      <c r="A27" s="3"/>
      <c r="N27" s="22"/>
    </row>
    <row r="28" spans="1:19">
      <c r="A28" s="3"/>
      <c r="D28" s="20"/>
      <c r="E28" s="20"/>
      <c r="F28" s="20"/>
      <c r="G28" s="20"/>
      <c r="H28" s="20"/>
      <c r="N28" s="23"/>
    </row>
    <row r="29" spans="1:19">
      <c r="A29" s="3"/>
      <c r="N29" s="21"/>
    </row>
    <row r="30" spans="1:19">
      <c r="A30" s="3"/>
      <c r="N30" s="21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7EC1CF-69F0-4CF9-BCFB-B3B4084EB4A5}"/>
</file>

<file path=customXml/itemProps2.xml><?xml version="1.0" encoding="utf-8"?>
<ds:datastoreItem xmlns:ds="http://schemas.openxmlformats.org/officeDocument/2006/customXml" ds:itemID="{0CFD7949-D8DD-4E51-A809-DAFDD445A9B3}"/>
</file>

<file path=customXml/itemProps3.xml><?xml version="1.0" encoding="utf-8"?>
<ds:datastoreItem xmlns:ds="http://schemas.openxmlformats.org/officeDocument/2006/customXml" ds:itemID="{480FC071-A7DA-4798-AF1F-57EC30D349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</vt:lpstr>
      <vt:lpstr>'Раскрытие информации 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Карманова Анастасия Сергеевна</cp:lastModifiedBy>
  <cp:lastPrinted>2019-07-05T06:13:14Z</cp:lastPrinted>
  <dcterms:created xsi:type="dcterms:W3CDTF">2013-07-30T02:34:41Z</dcterms:created>
  <dcterms:modified xsi:type="dcterms:W3CDTF">2020-02-07T08:04:42Z</dcterms:modified>
</cp:coreProperties>
</file>