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24795" windowHeight="10635"/>
  </bookViews>
  <sheets>
    <sheet name="Раскрытие информации " sheetId="1" r:id="rId1"/>
  </sheets>
  <definedNames>
    <definedName name="_xlnm.Print_Area" localSheetId="0">'Раскрытие информации '!$A$1:$S$24</definedName>
  </definedNames>
  <calcPr calcId="145621"/>
</workbook>
</file>

<file path=xl/calcChain.xml><?xml version="1.0" encoding="utf-8"?>
<calcChain xmlns="http://schemas.openxmlformats.org/spreadsheetml/2006/main">
  <c r="A15" i="1" l="1"/>
  <c r="A16" i="1"/>
  <c r="A17" i="1"/>
  <c r="A18" i="1" s="1"/>
  <c r="A19" i="1" s="1"/>
  <c r="A20" i="1" s="1"/>
  <c r="A21" i="1" s="1"/>
  <c r="A22" i="1" s="1"/>
  <c r="C21" i="1" l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C14" i="1" l="1"/>
  <c r="C20" i="1" l="1"/>
  <c r="C19" i="1" l="1"/>
  <c r="C18" i="1" l="1"/>
  <c r="C17" i="1" l="1"/>
  <c r="C15" i="1" l="1"/>
  <c r="C10" i="1"/>
  <c r="C8" i="1"/>
  <c r="A8" i="1"/>
  <c r="A9" i="1" s="1"/>
  <c r="A10" i="1" s="1"/>
  <c r="A11" i="1" s="1"/>
  <c r="A12" i="1" s="1"/>
  <c r="A13" i="1" s="1"/>
  <c r="A14" i="1" s="1"/>
  <c r="C7" i="1" l="1"/>
  <c r="C11" i="1"/>
  <c r="C13" i="1"/>
  <c r="C16" i="1"/>
  <c r="C6" i="1"/>
  <c r="C9" i="1"/>
  <c r="C12" i="1"/>
  <c r="C22" i="1"/>
  <c r="C23" i="1" l="1"/>
</calcChain>
</file>

<file path=xl/sharedStrings.xml><?xml version="1.0" encoding="utf-8"?>
<sst xmlns="http://schemas.openxmlformats.org/spreadsheetml/2006/main" count="43" uniqueCount="30">
  <si>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</si>
  <si>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</si>
  <si>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</si>
  <si>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</si>
  <si>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</si>
  <si>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</si>
  <si>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</si>
  <si>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</si>
  <si>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</si>
  <si>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</si>
  <si>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</si>
  <si>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</si>
  <si>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ФГАОУ ВПО УрФУ имени первого Президента России Б.Н. Ельцина</t>
  </si>
  <si>
    <t>ООО "УК Новая территория""</t>
  </si>
  <si>
    <t>ООО "Энергошаля"</t>
  </si>
  <si>
    <t>ОАО "Объединенная Энергетическая Компания"</t>
  </si>
  <si>
    <t>ПАО "Аэропорт "Кольцово"</t>
  </si>
  <si>
    <t>АО "Уральские электрические сети"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</si>
  <si>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</si>
  <si>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</si>
  <si>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</si>
  <si>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</si>
  <si>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</si>
  <si>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</si>
  <si>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</si>
  <si>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</si>
  <si>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</si>
  <si>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ООО "Энергоплюс"</t>
  </si>
  <si>
    <t>ООО "Модуль"</t>
  </si>
  <si>
    <t>Январь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</si>
</sst>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65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5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S2" sqref="S2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23</v>
      </c>
      <c r="R2" s="4"/>
      <c r="S2" s="27" t="s">
        <v>29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24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21</v>
      </c>
      <c r="C6" s="10">
        <f>SUM(D6:G6)</f>
        <v>503936.54494999989</v>
      </c>
      <c r="D6" s="11">
        <v>148822.14799999999</v>
      </c>
      <c r="E6" s="11">
        <v>8127.1949999999979</v>
      </c>
      <c r="F6" s="11">
        <v>166054.54800000007</v>
      </c>
      <c r="G6" s="11">
        <v>180932.65394999983</v>
      </c>
      <c r="H6" s="11">
        <v>104250.27999999998</v>
      </c>
      <c r="I6" s="11">
        <v>8027.7799999999979</v>
      </c>
      <c r="J6" s="11">
        <v>121077.42500000003</v>
      </c>
      <c r="K6" s="11">
        <v>50028.300999999832</v>
      </c>
      <c r="L6" s="13">
        <v>44156.927000000003</v>
      </c>
      <c r="M6" s="14">
        <v>0</v>
      </c>
      <c r="N6" s="14">
        <v>0</v>
      </c>
      <c r="O6" s="14">
        <v>0</v>
      </c>
      <c r="P6" s="11">
        <v>414.94100000000003</v>
      </c>
      <c r="Q6" s="11">
        <v>99.414999999999992</v>
      </c>
      <c r="R6" s="11">
        <v>44977.123000000036</v>
      </c>
      <c r="S6" s="11">
        <v>130904.35295000001</v>
      </c>
    </row>
    <row r="7" spans="1:19" s="7" customFormat="1" ht="25.5" customHeight="1">
      <c r="A7" s="8">
        <v>2</v>
      </c>
      <c r="B7" s="9" t="s">
        <v>19</v>
      </c>
      <c r="C7" s="10">
        <f t="shared" ref="C7:C13" si="0">SUM(D7:G7)</f>
        <v>2882.9670000000006</v>
      </c>
      <c r="D7" s="11">
        <v>0</v>
      </c>
      <c r="E7" s="12">
        <v>0</v>
      </c>
      <c r="F7" s="11">
        <v>1459.7550000000003</v>
      </c>
      <c r="G7" s="11">
        <v>1423.212</v>
      </c>
      <c r="H7" s="14">
        <v>0</v>
      </c>
      <c r="I7" s="14">
        <v>0</v>
      </c>
      <c r="J7" s="13">
        <v>1298.0500000000004</v>
      </c>
      <c r="K7" s="13">
        <v>971.077</v>
      </c>
      <c r="L7" s="13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3">
        <v>161.70499999999998</v>
      </c>
      <c r="S7" s="13">
        <v>452.13499999999993</v>
      </c>
    </row>
    <row r="8" spans="1:19" s="7" customFormat="1" ht="25.5" customHeight="1">
      <c r="A8" s="8">
        <f t="shared" ref="A8:A22" si="1">A7+1</f>
        <v>3</v>
      </c>
      <c r="B8" s="9" t="s">
        <v>10</v>
      </c>
      <c r="C8" s="10">
        <f t="shared" si="0"/>
        <v>4108.317</v>
      </c>
      <c r="D8" s="11">
        <v>2272.0160000000001</v>
      </c>
      <c r="E8" s="12">
        <v>0</v>
      </c>
      <c r="F8" s="11">
        <v>905.08400000000006</v>
      </c>
      <c r="G8" s="11">
        <v>931.21699999999998</v>
      </c>
      <c r="H8" s="13">
        <v>2134.2809999999999</v>
      </c>
      <c r="I8" s="14">
        <v>0</v>
      </c>
      <c r="J8" s="13">
        <v>832.36700000000008</v>
      </c>
      <c r="K8" s="13">
        <v>261.19699999999989</v>
      </c>
      <c r="L8" s="13">
        <v>137.73500000000001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72.717000000000027</v>
      </c>
      <c r="S8" s="13">
        <v>670.0200000000001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2956.4749999999985</v>
      </c>
      <c r="D9" s="11">
        <v>93.045000000000002</v>
      </c>
      <c r="E9" s="12">
        <v>0</v>
      </c>
      <c r="F9" s="11">
        <v>815.13399999999979</v>
      </c>
      <c r="G9" s="11">
        <v>2048.2959999999989</v>
      </c>
      <c r="H9" s="13">
        <v>93.045000000000002</v>
      </c>
      <c r="I9" s="14">
        <v>0</v>
      </c>
      <c r="J9" s="13">
        <v>518.99199999999985</v>
      </c>
      <c r="K9" s="13">
        <v>408.31599999999935</v>
      </c>
      <c r="L9" s="13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296.142</v>
      </c>
      <c r="S9" s="13">
        <v>1639.9799999999996</v>
      </c>
    </row>
    <row r="10" spans="1:19" s="7" customFormat="1" ht="25.5" customHeight="1">
      <c r="A10" s="8">
        <f t="shared" si="1"/>
        <v>5</v>
      </c>
      <c r="B10" s="9" t="s">
        <v>16</v>
      </c>
      <c r="C10" s="10">
        <f t="shared" si="0"/>
        <v>334.43599999999998</v>
      </c>
      <c r="D10" s="11">
        <v>0.104</v>
      </c>
      <c r="E10" s="11">
        <v>0</v>
      </c>
      <c r="F10" s="11">
        <v>307.25</v>
      </c>
      <c r="G10" s="11">
        <v>27.082000000000001</v>
      </c>
      <c r="H10" s="13">
        <v>0.104</v>
      </c>
      <c r="I10" s="13">
        <v>0</v>
      </c>
      <c r="J10" s="13">
        <v>307.25</v>
      </c>
      <c r="K10" s="13">
        <v>24.349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25">
        <v>0</v>
      </c>
      <c r="S10" s="13">
        <v>2.7330000000000001</v>
      </c>
    </row>
    <row r="11" spans="1:19" s="7" customFormat="1" ht="25.5" customHeight="1">
      <c r="A11" s="8">
        <f t="shared" si="1"/>
        <v>6</v>
      </c>
      <c r="B11" s="15" t="s">
        <v>12</v>
      </c>
      <c r="C11" s="10">
        <f>SUM(D11:G11)</f>
        <v>7508.6649999999991</v>
      </c>
      <c r="D11" s="11">
        <v>519.12900000000013</v>
      </c>
      <c r="E11" s="11">
        <v>386.04899999999998</v>
      </c>
      <c r="F11" s="11">
        <v>2306.5389999999993</v>
      </c>
      <c r="G11" s="11">
        <v>4296.9479999999994</v>
      </c>
      <c r="H11" s="14">
        <v>0</v>
      </c>
      <c r="I11" s="13">
        <v>386.04899999999998</v>
      </c>
      <c r="J11" s="13">
        <v>2306.5389999999993</v>
      </c>
      <c r="K11" s="13">
        <v>2250.0380000000005</v>
      </c>
      <c r="L11" s="13">
        <v>519.12900000000013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25">
        <v>0</v>
      </c>
      <c r="S11" s="13">
        <v>2046.9099999999992</v>
      </c>
    </row>
    <row r="12" spans="1:19" s="7" customFormat="1" ht="25.5" customHeight="1">
      <c r="A12" s="8">
        <f t="shared" si="1"/>
        <v>7</v>
      </c>
      <c r="B12" s="15" t="s">
        <v>18</v>
      </c>
      <c r="C12" s="10">
        <f t="shared" si="0"/>
        <v>9921.0689999999886</v>
      </c>
      <c r="D12" s="11">
        <v>29.146000000000004</v>
      </c>
      <c r="E12" s="12">
        <v>0</v>
      </c>
      <c r="F12" s="11">
        <v>3006.3789999999976</v>
      </c>
      <c r="G12" s="11">
        <v>6885.5439999999908</v>
      </c>
      <c r="H12" s="14">
        <v>0</v>
      </c>
      <c r="I12" s="14">
        <v>0</v>
      </c>
      <c r="J12" s="13">
        <v>2464.1959999999976</v>
      </c>
      <c r="K12" s="13">
        <v>1464.8599999999878</v>
      </c>
      <c r="L12" s="13">
        <v>29.146000000000004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6">
        <v>542.18300000000011</v>
      </c>
      <c r="S12" s="13">
        <v>5420.6840000000029</v>
      </c>
    </row>
    <row r="13" spans="1:19" s="7" customFormat="1" ht="25.5" customHeight="1">
      <c r="A13" s="8">
        <f t="shared" si="1"/>
        <v>8</v>
      </c>
      <c r="B13" s="15" t="s">
        <v>26</v>
      </c>
      <c r="C13" s="10">
        <f t="shared" si="0"/>
        <v>820.62000000000012</v>
      </c>
      <c r="D13" s="12">
        <v>0</v>
      </c>
      <c r="E13" s="12">
        <v>0</v>
      </c>
      <c r="F13" s="11">
        <v>410.726</v>
      </c>
      <c r="G13" s="11">
        <v>409.89400000000018</v>
      </c>
      <c r="H13" s="14">
        <v>0</v>
      </c>
      <c r="I13" s="14">
        <v>0</v>
      </c>
      <c r="J13" s="13">
        <v>172.36799999999999</v>
      </c>
      <c r="K13" s="13">
        <v>134.41600000000011</v>
      </c>
      <c r="L13" s="14">
        <v>0</v>
      </c>
      <c r="M13" s="14">
        <v>0</v>
      </c>
      <c r="N13" s="13">
        <v>0</v>
      </c>
      <c r="O13" s="14">
        <v>0</v>
      </c>
      <c r="P13" s="14">
        <v>0</v>
      </c>
      <c r="Q13" s="14">
        <v>0</v>
      </c>
      <c r="R13" s="13">
        <v>238.358</v>
      </c>
      <c r="S13" s="13">
        <v>275.47800000000007</v>
      </c>
    </row>
    <row r="14" spans="1:19" s="7" customFormat="1" ht="25.5" customHeight="1">
      <c r="A14" s="8">
        <f t="shared" si="1"/>
        <v>9</v>
      </c>
      <c r="B14" s="15" t="s">
        <v>13</v>
      </c>
      <c r="C14" s="6">
        <f>SUM(D14:G14)</f>
        <v>1568.8660000000002</v>
      </c>
      <c r="D14" s="8">
        <v>0</v>
      </c>
      <c r="E14" s="8">
        <v>1.482</v>
      </c>
      <c r="F14" s="26">
        <v>653.51800000000037</v>
      </c>
      <c r="G14" s="26">
        <v>913.86599999999987</v>
      </c>
      <c r="H14" s="8">
        <v>0</v>
      </c>
      <c r="I14" s="26">
        <v>1.482</v>
      </c>
      <c r="J14" s="26">
        <v>263.99400000000031</v>
      </c>
      <c r="K14" s="26">
        <v>236.81699999999989</v>
      </c>
      <c r="L14" s="8">
        <v>0</v>
      </c>
      <c r="M14" s="26">
        <v>0</v>
      </c>
      <c r="N14" s="25">
        <v>0</v>
      </c>
      <c r="O14" s="8">
        <v>0</v>
      </c>
      <c r="P14" s="8">
        <v>0</v>
      </c>
      <c r="Q14" s="8">
        <v>0</v>
      </c>
      <c r="R14" s="13">
        <v>389.52400000000006</v>
      </c>
      <c r="S14" s="26">
        <v>677.04899999999998</v>
      </c>
    </row>
    <row r="15" spans="1:19" s="7" customFormat="1" ht="25.5" customHeight="1">
      <c r="A15" s="8">
        <f t="shared" si="1"/>
        <v>10</v>
      </c>
      <c r="B15" s="15" t="s">
        <v>17</v>
      </c>
      <c r="C15" s="6">
        <f>SUM(D15:G15)</f>
        <v>1814.5340000000001</v>
      </c>
      <c r="D15" s="14">
        <v>0</v>
      </c>
      <c r="E15" s="14">
        <v>0</v>
      </c>
      <c r="F15" s="13">
        <v>1363.299</v>
      </c>
      <c r="G15" s="13">
        <v>451.23500000000007</v>
      </c>
      <c r="H15" s="14">
        <v>0</v>
      </c>
      <c r="I15" s="14">
        <v>0</v>
      </c>
      <c r="J15" s="13">
        <v>1194.0830000000001</v>
      </c>
      <c r="K15" s="13">
        <v>70.641000000000076</v>
      </c>
      <c r="L15" s="14">
        <v>0</v>
      </c>
      <c r="M15" s="14">
        <v>0</v>
      </c>
      <c r="N15" s="13">
        <v>0</v>
      </c>
      <c r="O15" s="14">
        <v>0</v>
      </c>
      <c r="P15" s="14">
        <v>0</v>
      </c>
      <c r="Q15" s="14">
        <v>0</v>
      </c>
      <c r="R15" s="13">
        <v>169.21600000000001</v>
      </c>
      <c r="S15" s="13">
        <v>380.59399999999999</v>
      </c>
    </row>
    <row r="16" spans="1:19" s="7" customFormat="1" ht="25.5" customHeight="1">
      <c r="A16" s="8">
        <f t="shared" si="1"/>
        <v>11</v>
      </c>
      <c r="B16" s="15" t="s">
        <v>22</v>
      </c>
      <c r="C16" s="6">
        <f>SUM(D16:G16)</f>
        <v>4029.9319999999998</v>
      </c>
      <c r="D16" s="13">
        <v>0</v>
      </c>
      <c r="E16" s="8">
        <v>0</v>
      </c>
      <c r="F16" s="13">
        <v>1120.7179999999998</v>
      </c>
      <c r="G16" s="13">
        <v>2909.2139999999999</v>
      </c>
      <c r="H16" s="8">
        <v>0</v>
      </c>
      <c r="I16" s="8">
        <v>0</v>
      </c>
      <c r="J16" s="13">
        <v>831.60299999999995</v>
      </c>
      <c r="K16" s="13">
        <v>2343.65</v>
      </c>
      <c r="L16" s="13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26">
        <v>289.11500000000001</v>
      </c>
      <c r="S16" s="13">
        <v>565.56399999999985</v>
      </c>
    </row>
    <row r="17" spans="1:19" s="7" customFormat="1" ht="25.5" customHeight="1">
      <c r="A17" s="8">
        <f t="shared" si="1"/>
        <v>12</v>
      </c>
      <c r="B17" s="15" t="s">
        <v>15</v>
      </c>
      <c r="C17" s="6">
        <f t="shared" ref="C17:C21" si="2">SUM(D17:G17)</f>
        <v>1332.9610000000002</v>
      </c>
      <c r="D17" s="8">
        <v>0</v>
      </c>
      <c r="E17" s="8">
        <v>0</v>
      </c>
      <c r="F17" s="26">
        <v>1225.3420000000003</v>
      </c>
      <c r="G17" s="26">
        <v>107.619</v>
      </c>
      <c r="H17" s="8">
        <v>0</v>
      </c>
      <c r="I17" s="8">
        <v>0</v>
      </c>
      <c r="J17" s="26">
        <v>331.84600000000017</v>
      </c>
      <c r="K17" s="8">
        <v>0</v>
      </c>
      <c r="L17" s="8">
        <v>0</v>
      </c>
      <c r="M17" s="8">
        <v>0</v>
      </c>
      <c r="N17" s="26">
        <v>32.725000000000001</v>
      </c>
      <c r="O17" s="8">
        <v>0</v>
      </c>
      <c r="P17" s="8">
        <v>0</v>
      </c>
      <c r="Q17" s="8">
        <v>0</v>
      </c>
      <c r="R17" s="26">
        <v>860.77100000000019</v>
      </c>
      <c r="S17" s="26">
        <v>107.619</v>
      </c>
    </row>
    <row r="18" spans="1:19" s="7" customFormat="1" ht="25.5" customHeight="1">
      <c r="A18" s="8">
        <f t="shared" si="1"/>
        <v>13</v>
      </c>
      <c r="B18" s="15" t="s">
        <v>20</v>
      </c>
      <c r="C18" s="6">
        <f t="shared" si="2"/>
        <v>227.95800000000003</v>
      </c>
      <c r="D18" s="8">
        <v>227.95800000000003</v>
      </c>
      <c r="E18" s="8">
        <v>0</v>
      </c>
      <c r="F18" s="25">
        <v>0</v>
      </c>
      <c r="G18" s="25">
        <v>0</v>
      </c>
      <c r="H18" s="8">
        <v>0</v>
      </c>
      <c r="I18" s="8">
        <v>0</v>
      </c>
      <c r="J18" s="25">
        <v>0</v>
      </c>
      <c r="K18" s="8">
        <v>0</v>
      </c>
      <c r="L18" s="26">
        <v>227.95800000000003</v>
      </c>
      <c r="M18" s="8">
        <v>0</v>
      </c>
      <c r="N18" s="25">
        <v>0</v>
      </c>
      <c r="O18" s="8">
        <v>0</v>
      </c>
      <c r="P18" s="8">
        <v>0</v>
      </c>
      <c r="Q18" s="8">
        <v>0</v>
      </c>
      <c r="R18" s="8">
        <v>0</v>
      </c>
      <c r="S18" s="25">
        <v>0</v>
      </c>
    </row>
    <row r="19" spans="1:19" s="7" customFormat="1" ht="25.5" customHeight="1">
      <c r="A19" s="8">
        <f t="shared" si="1"/>
        <v>14</v>
      </c>
      <c r="B19" s="15" t="s">
        <v>25</v>
      </c>
      <c r="C19" s="6">
        <f t="shared" si="2"/>
        <v>326.24799999999999</v>
      </c>
      <c r="D19" s="8">
        <v>0</v>
      </c>
      <c r="E19" s="8">
        <v>0</v>
      </c>
      <c r="F19" s="13">
        <v>109.057</v>
      </c>
      <c r="G19" s="26">
        <v>217.191</v>
      </c>
      <c r="H19" s="8">
        <v>0</v>
      </c>
      <c r="I19" s="8">
        <v>0</v>
      </c>
      <c r="J19" s="13">
        <v>67.31</v>
      </c>
      <c r="K19" s="26">
        <v>42.959000000000003</v>
      </c>
      <c r="L19" s="25">
        <v>0</v>
      </c>
      <c r="M19" s="8">
        <v>0</v>
      </c>
      <c r="N19" s="26">
        <v>41.747</v>
      </c>
      <c r="O19" s="8">
        <v>0</v>
      </c>
      <c r="P19" s="8">
        <v>0</v>
      </c>
      <c r="Q19" s="8">
        <v>0</v>
      </c>
      <c r="R19" s="26">
        <v>0</v>
      </c>
      <c r="S19" s="26">
        <v>174.232</v>
      </c>
    </row>
    <row r="20" spans="1:19" s="7" customFormat="1" ht="25.5" customHeight="1">
      <c r="A20" s="8">
        <f t="shared" si="1"/>
        <v>15</v>
      </c>
      <c r="B20" s="15" t="s">
        <v>27</v>
      </c>
      <c r="C20" s="6">
        <f t="shared" si="2"/>
        <v>865.13200000000006</v>
      </c>
      <c r="D20" s="8">
        <v>0</v>
      </c>
      <c r="E20" s="8">
        <v>0</v>
      </c>
      <c r="F20" s="13">
        <v>865.13200000000006</v>
      </c>
      <c r="G20" s="26">
        <v>0</v>
      </c>
      <c r="H20" s="8">
        <v>0</v>
      </c>
      <c r="I20" s="8">
        <v>0</v>
      </c>
      <c r="J20" s="13">
        <v>851.55000000000007</v>
      </c>
      <c r="K20" s="26">
        <v>0</v>
      </c>
      <c r="L20" s="25">
        <v>0</v>
      </c>
      <c r="M20" s="8">
        <v>0</v>
      </c>
      <c r="N20" s="26">
        <v>13.582000000000001</v>
      </c>
      <c r="O20" s="8">
        <v>0</v>
      </c>
      <c r="P20" s="8">
        <v>0</v>
      </c>
      <c r="Q20" s="8">
        <v>0</v>
      </c>
      <c r="R20" s="26">
        <v>0</v>
      </c>
      <c r="S20" s="26">
        <v>0</v>
      </c>
    </row>
    <row r="21" spans="1:19" s="7" customFormat="1" ht="25.5" customHeight="1">
      <c r="A21" s="8">
        <f t="shared" si="1"/>
        <v>16</v>
      </c>
      <c r="B21" s="15" t="s">
        <v>28</v>
      </c>
      <c r="C21" s="6">
        <f t="shared" si="2"/>
        <v>866.04600000000005</v>
      </c>
      <c r="D21" s="26">
        <v>8.1709999999999994</v>
      </c>
      <c r="E21" s="8">
        <v>0</v>
      </c>
      <c r="F21" s="13">
        <v>489.59100000000012</v>
      </c>
      <c r="G21" s="26">
        <v>368.28399999999999</v>
      </c>
      <c r="H21" s="8">
        <v>0</v>
      </c>
      <c r="I21" s="8">
        <v>0</v>
      </c>
      <c r="J21" s="13">
        <v>446.72200000000009</v>
      </c>
      <c r="K21" s="26">
        <v>22.660999999999976</v>
      </c>
      <c r="L21" s="26">
        <v>8.1709999999999994</v>
      </c>
      <c r="M21" s="8">
        <v>0</v>
      </c>
      <c r="N21" s="25">
        <v>0</v>
      </c>
      <c r="O21" s="8">
        <v>0</v>
      </c>
      <c r="P21" s="8">
        <v>0</v>
      </c>
      <c r="Q21" s="8">
        <v>0</v>
      </c>
      <c r="R21" s="26">
        <v>42.869</v>
      </c>
      <c r="S21" s="26">
        <v>345.62299999999999</v>
      </c>
    </row>
    <row r="22" spans="1:19" s="7" customFormat="1" ht="25.5" customHeight="1">
      <c r="A22" s="8">
        <f t="shared" si="1"/>
        <v>17</v>
      </c>
      <c r="B22" s="15" t="s">
        <v>14</v>
      </c>
      <c r="C22" s="6">
        <f>SUM(D22:G22)</f>
        <v>5043.759</v>
      </c>
      <c r="D22" s="8">
        <v>0</v>
      </c>
      <c r="E22" s="8">
        <v>0</v>
      </c>
      <c r="F22" s="13">
        <v>3126.6490000000003</v>
      </c>
      <c r="G22" s="13">
        <v>1917.1099999999992</v>
      </c>
      <c r="H22" s="8">
        <v>0</v>
      </c>
      <c r="I22" s="8">
        <v>0</v>
      </c>
      <c r="J22" s="13">
        <v>2068.0990000000006</v>
      </c>
      <c r="K22" s="13">
        <v>148.34599999999949</v>
      </c>
      <c r="L22" s="8">
        <v>0</v>
      </c>
      <c r="M22" s="8">
        <v>0</v>
      </c>
      <c r="N22" s="26">
        <v>0</v>
      </c>
      <c r="O22" s="8">
        <v>0</v>
      </c>
      <c r="P22" s="8">
        <v>0</v>
      </c>
      <c r="Q22" s="8">
        <v>0</v>
      </c>
      <c r="R22" s="26">
        <v>1058.55</v>
      </c>
      <c r="S22" s="26">
        <v>1768.7639999999997</v>
      </c>
    </row>
    <row r="23" spans="1:19" s="18" customFormat="1" ht="24.75" customHeight="1">
      <c r="A23" s="16"/>
      <c r="B23" s="16" t="s">
        <v>3</v>
      </c>
      <c r="C23" s="17">
        <f t="shared" ref="C23:S23" si="3">SUM(C6:C22)</f>
        <v>548544.52994999976</v>
      </c>
      <c r="D23" s="17">
        <f t="shared" si="3"/>
        <v>151971.717</v>
      </c>
      <c r="E23" s="17">
        <f t="shared" si="3"/>
        <v>8514.7259999999987</v>
      </c>
      <c r="F23" s="17">
        <f t="shared" si="3"/>
        <v>184218.72100000005</v>
      </c>
      <c r="G23" s="17">
        <f t="shared" si="3"/>
        <v>203839.36594999983</v>
      </c>
      <c r="H23" s="17">
        <f t="shared" si="3"/>
        <v>106477.70999999999</v>
      </c>
      <c r="I23" s="17">
        <f t="shared" si="3"/>
        <v>8415.3109999999979</v>
      </c>
      <c r="J23" s="17">
        <f t="shared" si="3"/>
        <v>135032.394</v>
      </c>
      <c r="K23" s="17">
        <f t="shared" si="3"/>
        <v>58407.627999999822</v>
      </c>
      <c r="L23" s="17">
        <f t="shared" si="3"/>
        <v>45079.066000000006</v>
      </c>
      <c r="M23" s="17">
        <f t="shared" si="3"/>
        <v>0</v>
      </c>
      <c r="N23" s="17">
        <f t="shared" si="3"/>
        <v>88.054000000000002</v>
      </c>
      <c r="O23" s="17">
        <f t="shared" si="3"/>
        <v>0</v>
      </c>
      <c r="P23" s="17">
        <f t="shared" si="3"/>
        <v>414.94100000000003</v>
      </c>
      <c r="Q23" s="17">
        <f t="shared" si="3"/>
        <v>99.414999999999992</v>
      </c>
      <c r="R23" s="17">
        <f t="shared" si="3"/>
        <v>49098.27300000003</v>
      </c>
      <c r="S23" s="17">
        <f t="shared" si="3"/>
        <v>145431.73795000004</v>
      </c>
    </row>
    <row r="24" spans="1:19">
      <c r="S24" s="24"/>
    </row>
    <row r="25" spans="1:19">
      <c r="A25" s="3"/>
      <c r="N25" s="22"/>
    </row>
    <row r="26" spans="1:19">
      <c r="A26" s="3"/>
      <c r="N26" s="22"/>
    </row>
    <row r="27" spans="1:19">
      <c r="A27" s="3"/>
      <c r="D27" s="20"/>
      <c r="E27" s="20"/>
      <c r="F27" s="20"/>
      <c r="G27" s="20"/>
      <c r="H27" s="20"/>
      <c r="N27" s="23"/>
    </row>
    <row r="28" spans="1:19">
      <c r="A28" s="3"/>
      <c r="N28" s="21"/>
    </row>
    <row r="29" spans="1:19">
      <c r="A29" s="3"/>
      <c r="N29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CBAD8A-8682-432F-8EFD-47E01FF35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D381CA-631D-427F-8774-A3A6869063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A7588A-BC4B-4835-95A7-D721FD2ED325}">
  <ds:schemaRefs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Сафронова Анна Александровна</cp:lastModifiedBy>
  <cp:lastPrinted>2019-07-05T06:13:14Z</cp:lastPrinted>
  <dcterms:created xsi:type="dcterms:W3CDTF">2013-07-30T02:34:41Z</dcterms:created>
  <dcterms:modified xsi:type="dcterms:W3CDTF">2020-03-04T08:37:07Z</dcterms:modified>
</cp:coreProperties>
</file>